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sdx" ContentType="application/vnd.ms-visio.drawing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eneral Accounting\ITFs\"/>
    </mc:Choice>
  </mc:AlternateContent>
  <xr:revisionPtr revIDLastSave="0" documentId="13_ncr:1_{2B185582-5B74-4B0B-8976-9A72E9FA7B88}" xr6:coauthVersionLast="36" xr6:coauthVersionMax="36" xr10:uidLastSave="{00000000-0000-0000-0000-000000000000}"/>
  <workbookProtection workbookAlgorithmName="SHA-512" workbookHashValue="40YIxkH7dQsFkxzhS1U6HG5F3AGGvE1kro9fw7bS+/+rmsXh/nO0IWN+zPfYnzm1FiBAdIPzys6Iil0vynj49Q==" workbookSaltValue="bQ/PcTs7AW7Pjp8RCFfSGw==" workbookSpinCount="100000" lockStructure="1"/>
  <bookViews>
    <workbookView xWindow="0" yWindow="0" windowWidth="28800" windowHeight="12315" xr2:uid="{00000000-000D-0000-FFFF-FFFF00000000}"/>
  </bookViews>
  <sheets>
    <sheet name="ITF Form" sheetId="1" r:id="rId1"/>
    <sheet name="Instructions" sheetId="4" r:id="rId2"/>
    <sheet name="UC Local Chart String" sheetId="9" r:id="rId3"/>
    <sheet name="ITF Process" sheetId="7" r:id="rId4"/>
    <sheet name="Form Example" sheetId="8" r:id="rId5"/>
  </sheets>
  <definedNames>
    <definedName name="April">'ITF Form'!$W$11</definedName>
    <definedName name="August">'ITF Form'!$W$14</definedName>
    <definedName name="December">'ITF Form'!$W$18</definedName>
    <definedName name="February">'ITF Form'!$W$9</definedName>
    <definedName name="ITFDeadlines">'ITF Form'!$V$8:$X$18</definedName>
    <definedName name="January">'ITF Form'!$W$8</definedName>
    <definedName name="July">'ITF Form'!$W$13</definedName>
    <definedName name="LastFiscalYr">'ITF Form'!$AB$8</definedName>
    <definedName name="March">'ITF Form'!$W$10</definedName>
    <definedName name="May">'ITF Form'!$W$12</definedName>
    <definedName name="November">'ITF Form'!$W$17</definedName>
    <definedName name="October">'ITF Form'!$W$16</definedName>
    <definedName name="_xlnm.Print_Area" localSheetId="1">Instructions!$A$1:$V$34</definedName>
    <definedName name="September">'ITF Form'!$W$15</definedName>
    <definedName name="TodaysDate">'ITF Form'!$Z$8</definedName>
  </definedNames>
  <calcPr calcId="191029"/>
</workbook>
</file>

<file path=xl/calcChain.xml><?xml version="1.0" encoding="utf-8"?>
<calcChain xmlns="http://schemas.openxmlformats.org/spreadsheetml/2006/main">
  <c r="Z8" i="1" l="1"/>
  <c r="M5" i="1" s="1"/>
  <c r="N25" i="8" l="1"/>
  <c r="M25" i="8"/>
  <c r="L25" i="8"/>
  <c r="K25" i="8"/>
  <c r="Z8" i="8"/>
  <c r="T19" i="1" l="1"/>
  <c r="M2" i="1" s="1"/>
  <c r="T19" i="8"/>
  <c r="M2" i="8" s="1"/>
  <c r="L25" i="1" l="1"/>
  <c r="M25" i="1"/>
  <c r="N25" i="1"/>
  <c r="K25" i="1"/>
</calcChain>
</file>

<file path=xl/sharedStrings.xml><?xml version="1.0" encoding="utf-8"?>
<sst xmlns="http://schemas.openxmlformats.org/spreadsheetml/2006/main" count="523" uniqueCount="227">
  <si>
    <t>Account Title</t>
  </si>
  <si>
    <t>Loc 1</t>
  </si>
  <si>
    <t>Loc 2</t>
  </si>
  <si>
    <t>UC Account #</t>
  </si>
  <si>
    <t>UC Fund #</t>
  </si>
  <si>
    <t>Local Chart String</t>
  </si>
  <si>
    <t xml:space="preserve">Debit </t>
  </si>
  <si>
    <t>Credit</t>
  </si>
  <si>
    <t>Current Budget Amounts</t>
  </si>
  <si>
    <t>Base Budget Amounts</t>
  </si>
  <si>
    <t>Prepared By:</t>
  </si>
  <si>
    <t>Berkeley</t>
  </si>
  <si>
    <t>San Francisco</t>
  </si>
  <si>
    <t>Davis</t>
  </si>
  <si>
    <t>Los Angeles / UCOP</t>
  </si>
  <si>
    <t>Riverside</t>
  </si>
  <si>
    <t>San Diego</t>
  </si>
  <si>
    <t>Santa Cruz</t>
  </si>
  <si>
    <t>Santa Barbara</t>
  </si>
  <si>
    <t>Irvine</t>
  </si>
  <si>
    <t>Merced</t>
  </si>
  <si>
    <t>Campus</t>
  </si>
  <si>
    <t>Phone #:</t>
  </si>
  <si>
    <t>Email Address:</t>
  </si>
  <si>
    <t>Fully explain why the funds are being transferred, and reference any documentation on file:</t>
  </si>
  <si>
    <t>Loc 1 / 2</t>
  </si>
  <si>
    <t>Effective Fiscal Year</t>
  </si>
  <si>
    <t>INTERLOCATION TRANSFER OF FUNDS</t>
  </si>
  <si>
    <t>UFIN 1520   I  (R10/01)</t>
  </si>
  <si>
    <t>What to do</t>
  </si>
  <si>
    <t>How you do it</t>
  </si>
  <si>
    <t>Printing Options</t>
  </si>
  <si>
    <t>MAC USERS</t>
  </si>
  <si>
    <t>UC Account</t>
  </si>
  <si>
    <t>UC Fund</t>
  </si>
  <si>
    <t>Prepared By</t>
  </si>
  <si>
    <t>Obtain the ITF Form</t>
  </si>
  <si>
    <t>Explanation</t>
  </si>
  <si>
    <t>Temporary / Permanent Transfer</t>
  </si>
  <si>
    <t>Fiscal Year</t>
  </si>
  <si>
    <t>Interlocation Transfer of Funds</t>
  </si>
  <si>
    <t>Rarely used - Please contact Budget &amp; Institutional Analysis (BIA) if you think you need to use it.</t>
  </si>
  <si>
    <t>Local Chart String (Local FAU)</t>
  </si>
  <si>
    <t>Other UC Object Consolidation</t>
  </si>
  <si>
    <t>UC Davis Object Consolidation</t>
  </si>
  <si>
    <t>Please read carefully the instructions located in the second tab, then complete yellow shaded areas only</t>
  </si>
  <si>
    <t>SUB 0</t>
  </si>
  <si>
    <t>SUB 3</t>
  </si>
  <si>
    <t>SUB 4</t>
  </si>
  <si>
    <t>SUB 5</t>
  </si>
  <si>
    <t>SUB 6</t>
  </si>
  <si>
    <t>SUB 7</t>
  </si>
  <si>
    <t>SUB 8</t>
  </si>
  <si>
    <t>SUB 1</t>
  </si>
  <si>
    <t>SUB 2</t>
  </si>
  <si>
    <t>Enter the campus and department or program.</t>
  </si>
  <si>
    <t>Choose the appropriate UC Davis Object Consolidation from the dropdown list.</t>
  </si>
  <si>
    <t>Input the amounts you are transferring to the other location.</t>
  </si>
  <si>
    <t>Excel: The printout will be in a landscape layout;</t>
  </si>
  <si>
    <t>PDF: Click Acrobat on the bar menu, then click Create PDF</t>
  </si>
  <si>
    <t>SUB 3 - Supplies &amp; Expense</t>
  </si>
  <si>
    <t>SUB 5 - Travel</t>
  </si>
  <si>
    <t>SUB 8 - Unallocated</t>
  </si>
  <si>
    <t>Temporary Budget (One Time Transfer)</t>
  </si>
  <si>
    <t>Permanent Budget (Recurring Annual Transfer)</t>
  </si>
  <si>
    <t>Month:</t>
  </si>
  <si>
    <t>January</t>
  </si>
  <si>
    <t>February</t>
  </si>
  <si>
    <t>March</t>
  </si>
  <si>
    <t>April</t>
  </si>
  <si>
    <t>May</t>
  </si>
  <si>
    <t>July</t>
  </si>
  <si>
    <t>August</t>
  </si>
  <si>
    <t>September</t>
  </si>
  <si>
    <t>October</t>
  </si>
  <si>
    <t>November</t>
  </si>
  <si>
    <t>December</t>
  </si>
  <si>
    <t>Today's Date</t>
  </si>
  <si>
    <t>ITFs Deadlines</t>
  </si>
  <si>
    <t>Approver</t>
  </si>
  <si>
    <t>Approver's Name:</t>
  </si>
  <si>
    <t xml:space="preserve">Where to send your completed ITF Excel Form </t>
  </si>
  <si>
    <t>Gifts &amp; Endowment Funds that are not given to a specific higher education purpose and Self Supporting Funds may cross higher education functions.</t>
  </si>
  <si>
    <r>
      <t>Enter the UC Fund (</t>
    </r>
    <r>
      <rPr>
        <b/>
        <sz val="11"/>
        <color indexed="8"/>
        <rFont val="Calibri"/>
        <family val="2"/>
      </rPr>
      <t>5 digits</t>
    </r>
    <r>
      <rPr>
        <sz val="11"/>
        <color theme="1"/>
        <rFont val="Calibri"/>
        <family val="2"/>
        <scheme val="minor"/>
      </rPr>
      <t>) that pertains to your Kuali Account, and enter the UC Fund (</t>
    </r>
    <r>
      <rPr>
        <b/>
        <sz val="11"/>
        <color indexed="8"/>
        <rFont val="Calibri"/>
        <family val="2"/>
      </rPr>
      <t>5 digits</t>
    </r>
    <r>
      <rPr>
        <sz val="11"/>
        <color theme="1"/>
        <rFont val="Calibri"/>
        <family val="2"/>
        <scheme val="minor"/>
      </rPr>
      <t>) provided to you from the other campus.</t>
    </r>
  </si>
  <si>
    <t>Approver's Phone #:</t>
  </si>
  <si>
    <r>
      <t xml:space="preserve">Choose the appropriate </t>
    </r>
    <r>
      <rPr>
        <sz val="11"/>
        <color theme="1"/>
        <rFont val="Calibri"/>
        <family val="2"/>
        <scheme val="minor"/>
      </rPr>
      <t>campus designation from the dropdown list.</t>
    </r>
  </si>
  <si>
    <t>Restricted to Accounting &amp; Financial Reporting Use</t>
  </si>
  <si>
    <t>Download the new ITF form from the Accounting &amp; Financial Reporting website:</t>
  </si>
  <si>
    <t>If you have questions about these procedures, please contact Accounting &amp; Financial Reporting:</t>
  </si>
  <si>
    <t>Last FY &amp; Month Due Date</t>
  </si>
  <si>
    <r>
      <t>NOTE:</t>
    </r>
    <r>
      <rPr>
        <b/>
        <sz val="16"/>
        <color indexed="10"/>
        <rFont val="Calibri"/>
        <family val="2"/>
      </rPr>
      <t xml:space="preserve"> Use a separate form for each campus transfer</t>
    </r>
  </si>
  <si>
    <r>
      <t>NOTE:</t>
    </r>
    <r>
      <rPr>
        <b/>
        <sz val="16"/>
        <color indexed="10"/>
        <rFont val="Calibri"/>
        <family val="2"/>
      </rPr>
      <t xml:space="preserve"> Pay close attention to UC Account &amp; Fund instructions</t>
    </r>
  </si>
  <si>
    <t>Check Budget Type:</t>
  </si>
  <si>
    <t>Choose the appropriate UC Object Consolidation from the dropdown list for the other campus.</t>
  </si>
  <si>
    <t>SUB 0 - Academic Salaries</t>
  </si>
  <si>
    <t>SUB S - Staff Salaries</t>
  </si>
  <si>
    <t>SUB G - General Assistance</t>
  </si>
  <si>
    <t>Tomich: Global Food Initiative</t>
  </si>
  <si>
    <t>3-TTK1GFI</t>
  </si>
  <si>
    <t>Global Food Initiative</t>
  </si>
  <si>
    <t>7-69085-445186-802000</t>
  </si>
  <si>
    <t>SUB 4 - Equipment &amp; Facilities</t>
  </si>
  <si>
    <t>SUB 6 - Employee Benefits</t>
  </si>
  <si>
    <t>SUB 7 - Special Items</t>
  </si>
  <si>
    <t>John Smith</t>
  </si>
  <si>
    <t>jsmith@ucdavis.edu</t>
  </si>
  <si>
    <t xml:space="preserve">Returning unspent funds to UCSC from Global Food Initiative Project. My UCSC contact is Bruce Wayne. Phone number: 555-555-5555 and email bwayne@ucsc.edu. </t>
  </si>
  <si>
    <t>Check if Appropriate:</t>
  </si>
  <si>
    <t>Sam Smith</t>
  </si>
  <si>
    <t>Approver please submit to financialcontrols@ucdavis.edu</t>
  </si>
  <si>
    <t>Interlocation Transfer of Funds (ITF) Process:</t>
  </si>
  <si>
    <t>Check the appropriate budget type: Temporary Transfer = One Time Transfer OR Permanent Transfer = Recurring Annual Transfer.</t>
  </si>
  <si>
    <t xml:space="preserve">Per Internal Control guidelines, the ITF EXCEL Form needs to be emailed directly to FinancialControls@ucdavis.edu by the Approver, and not the Preparer. </t>
  </si>
  <si>
    <t>Save the file as XLSX version before submitting it to Accounting &amp; Financial Reporting.</t>
  </si>
  <si>
    <r>
      <t xml:space="preserve">For UCD: Select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for transfers from Chart 3, H, or S. Select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for transfers from Chart L.</t>
    </r>
  </si>
  <si>
    <t>Each campus has both a numeric and an alpha location. Numeric locations are for Campus while alpha locations are for Systemwide activities/programs.</t>
  </si>
  <si>
    <t xml:space="preserve">Both UC Accounts must have the same higher education function for funds such as State General Funds, State Specific Funds, State Special Funds, Student Fee Funds &amp; The President's Funds.  </t>
  </si>
  <si>
    <r>
      <t>Enter the UC Account (</t>
    </r>
    <r>
      <rPr>
        <b/>
        <sz val="11"/>
        <color indexed="8"/>
        <rFont val="Calibri"/>
        <family val="2"/>
      </rPr>
      <t>6 digits</t>
    </r>
    <r>
      <rPr>
        <sz val="11"/>
        <color theme="1"/>
        <rFont val="Calibri"/>
        <family val="2"/>
        <scheme val="minor"/>
      </rPr>
      <t>) that pertains to your Kuali Account, and enter the UC Account (</t>
    </r>
    <r>
      <rPr>
        <b/>
        <sz val="11"/>
        <color indexed="8"/>
        <rFont val="Calibri"/>
        <family val="2"/>
      </rPr>
      <t>6 digits</t>
    </r>
    <r>
      <rPr>
        <sz val="11"/>
        <color theme="1"/>
        <rFont val="Calibri"/>
        <family val="2"/>
        <scheme val="minor"/>
      </rPr>
      <t>) provided to you from the other campus.</t>
    </r>
  </si>
  <si>
    <t xml:space="preserve">For more information, please look at this website: </t>
  </si>
  <si>
    <r>
      <t xml:space="preserve">For funds other than OP designated funds, you may cross funds as long as </t>
    </r>
    <r>
      <rPr>
        <b/>
        <sz val="11"/>
        <color indexed="8"/>
        <rFont val="Calibri"/>
        <family val="2"/>
      </rPr>
      <t>both UC Funds have the same Fund Group Code</t>
    </r>
    <r>
      <rPr>
        <sz val="11"/>
        <color theme="1"/>
        <rFont val="Calibri"/>
        <family val="2"/>
        <scheme val="minor"/>
      </rPr>
      <t>.</t>
    </r>
  </si>
  <si>
    <t>Funds cannot be crossed if it is a fund source assigned by Office of The President (OP) such as 07427, 199xx, 69750, 69085, etc. Transfers between UCLA can cross between 69085 and 69090.</t>
  </si>
  <si>
    <r>
      <t xml:space="preserve">For the other campus: Select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if transfer will be to a numeric location (0,1,2,3,4,5,6,7,8,9). Select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if transfer will be to an alpha location (J,K,L,M,N,O,P,Q,R,S).</t>
    </r>
  </si>
  <si>
    <t xml:space="preserve">PLEASE READ THE FOLLOWING INSTRUCTIONS CAREFULLY BEFORE FILLING OUT THE FORM. ACCOUNTING &amp; FINANCIAL REPORTING WILL NOT PROCESS AN ITF IF ANY REQUIRED INFORMATION IS MISSING. </t>
  </si>
  <si>
    <t>Fill out the local chart string for each campus. Either the numeric or alpha location must be provided.</t>
  </si>
  <si>
    <t>If you want to copy and paste data, use PASTE SPECIAL VALUES / TEXT.</t>
  </si>
  <si>
    <r>
      <t xml:space="preserve">Provide the full name, phone number, and email of the person preparing the ITF form. </t>
    </r>
    <r>
      <rPr>
        <b/>
        <u/>
        <sz val="11"/>
        <color rgb="FFFF0000"/>
        <rFont val="Calibri"/>
        <family val="2"/>
        <scheme val="minor"/>
      </rPr>
      <t>The preparer &amp; approver CANNOT BE the same person</t>
    </r>
    <r>
      <rPr>
        <sz val="11"/>
        <color theme="1"/>
        <rFont val="Calibri"/>
        <family val="2"/>
        <scheme val="minor"/>
      </rPr>
      <t>.</t>
    </r>
  </si>
  <si>
    <r>
      <t xml:space="preserve">The approver can be the department head such as an MSO or CAO or a person with delegated high authority. Enter the approver's full name and phone number. </t>
    </r>
    <r>
      <rPr>
        <b/>
        <u/>
        <sz val="11"/>
        <color rgb="FFFF0000"/>
        <rFont val="Calibri"/>
        <family val="2"/>
        <scheme val="minor"/>
      </rPr>
      <t>The preparer &amp; approver CANNOT BE the same person</t>
    </r>
    <r>
      <rPr>
        <sz val="11"/>
        <color rgb="FFFF0000"/>
        <rFont val="Calibri"/>
        <family val="2"/>
        <scheme val="minor"/>
      </rPr>
      <t>.</t>
    </r>
  </si>
  <si>
    <t>*</t>
  </si>
  <si>
    <t>ACCOUNT STRINGS FOR INTERCAMPUS CHARGES</t>
  </si>
  <si>
    <t>M = MANDATORY / REQUIRED</t>
  </si>
  <si>
    <t>O = OPTIONAL</t>
  </si>
  <si>
    <t>• Number indicates number of characters</t>
  </si>
  <si>
    <t>• AN - must have at least one letter</t>
  </si>
  <si>
    <t>• N - all numbers.</t>
  </si>
  <si>
    <t>• **If UCLA Account starts with 1, no need for Cost Center, Sub &amp; Object Code</t>
  </si>
  <si>
    <t>• ***UCR revenue accounts start with R</t>
  </si>
  <si>
    <t>UCB (29)</t>
  </si>
  <si>
    <t>Loc (1)</t>
  </si>
  <si>
    <t xml:space="preserve">Account (5) </t>
  </si>
  <si>
    <t>Fund (5)</t>
  </si>
  <si>
    <t>Org (5)</t>
  </si>
  <si>
    <t>Program (2)</t>
  </si>
  <si>
    <t xml:space="preserve">Project (6) </t>
  </si>
  <si>
    <t xml:space="preserve">Flexfield (5) </t>
  </si>
  <si>
    <t>1 or J</t>
  </si>
  <si>
    <t xml:space="preserve">Numeric </t>
  </si>
  <si>
    <t xml:space="preserve">Alphanumeric </t>
  </si>
  <si>
    <t>M</t>
  </si>
  <si>
    <t>O</t>
  </si>
  <si>
    <t>UCSF (38)</t>
  </si>
  <si>
    <t>Business Unit (5)</t>
  </si>
  <si>
    <t>Account (5)</t>
  </si>
  <si>
    <t>Fund (4)</t>
  </si>
  <si>
    <t>Dept ID (6)</t>
  </si>
  <si>
    <t>Project (7)</t>
  </si>
  <si>
    <t>Activity Period (2)</t>
  </si>
  <si>
    <t>Function (2)</t>
  </si>
  <si>
    <t>Flexfield (up to 6)</t>
  </si>
  <si>
    <t>2 or K</t>
  </si>
  <si>
    <t>Alphanumeric or Numeric</t>
  </si>
  <si>
    <t>Alphanumeric</t>
  </si>
  <si>
    <t>UCD (38)</t>
  </si>
  <si>
    <t xml:space="preserve">Account (7) </t>
  </si>
  <si>
    <t>SubAccount (5)</t>
  </si>
  <si>
    <t>Object (4)</t>
  </si>
  <si>
    <t>SubObject (3)</t>
  </si>
  <si>
    <t>Project (up to 10)</t>
  </si>
  <si>
    <t>Reference (up to 8)</t>
  </si>
  <si>
    <t>3, L, S, or H</t>
  </si>
  <si>
    <t>UCLA (32)</t>
  </si>
  <si>
    <t>Account (6)</t>
  </si>
  <si>
    <t>Cost Center (2)</t>
  </si>
  <si>
    <t>Project (Up to 6)</t>
  </si>
  <si>
    <t>Sub (2)</t>
  </si>
  <si>
    <t>Source (Up to 6)</t>
  </si>
  <si>
    <t>Alphanumeic</t>
  </si>
  <si>
    <t>M**</t>
  </si>
  <si>
    <t>UCR (30)</t>
  </si>
  <si>
    <t>Activity (6)</t>
  </si>
  <si>
    <t>Cost Center (4 or 5)</t>
  </si>
  <si>
    <t>Project Code (5)</t>
  </si>
  <si>
    <t>5 or N</t>
  </si>
  <si>
    <t>UCSD (32)</t>
  </si>
  <si>
    <t>Org (6)</t>
  </si>
  <si>
    <t>6 or O</t>
  </si>
  <si>
    <t>UCSC (32)</t>
  </si>
  <si>
    <t>Activity (Up to 6)</t>
  </si>
  <si>
    <t>Doc Ref (up to 6)</t>
  </si>
  <si>
    <t>7 or P</t>
  </si>
  <si>
    <t>UCSB (25)</t>
  </si>
  <si>
    <t>Sub (1)</t>
  </si>
  <si>
    <t>Reference (Up to 6)</t>
  </si>
  <si>
    <t>8 or Q</t>
  </si>
  <si>
    <t xml:space="preserve">O </t>
  </si>
  <si>
    <t>UCI (41)</t>
  </si>
  <si>
    <t>Account (7)</t>
  </si>
  <si>
    <t>Reference (Up to 10)</t>
  </si>
  <si>
    <t>9 or R</t>
  </si>
  <si>
    <t>UCM (32)</t>
  </si>
  <si>
    <t>0 or S</t>
  </si>
  <si>
    <t>M*</t>
  </si>
  <si>
    <t>M-OP (32)</t>
  </si>
  <si>
    <t>https://financeandbusiness.ucdavis.edu/contact/staff-directory/afr</t>
  </si>
  <si>
    <t>https://financeandbusiness.ucdavis.edu/forms/afr</t>
  </si>
  <si>
    <t>https://financeandbusiness.ucdavis.edu/finance/accounting-financial-reporting/fiscal-officer/accts-funds/uc-attributes</t>
  </si>
  <si>
    <t>Numeric***</t>
  </si>
  <si>
    <t>Entity (5)</t>
  </si>
  <si>
    <t>Financial Unit (7)</t>
  </si>
  <si>
    <t>Function (3)</t>
  </si>
  <si>
    <t>Program (3)</t>
  </si>
  <si>
    <t>Location (6)</t>
  </si>
  <si>
    <t>InterEntity (5)</t>
  </si>
  <si>
    <t>Future 1 (6)</t>
  </si>
  <si>
    <t>Future 2 (6)</t>
  </si>
  <si>
    <t>Numeric</t>
  </si>
  <si>
    <t>O*</t>
  </si>
  <si>
    <t>Entity (4)</t>
  </si>
  <si>
    <t>Project (10)</t>
  </si>
  <si>
    <t>Physical Location (3)</t>
  </si>
  <si>
    <t>Sub-Activity (6)</t>
  </si>
  <si>
    <t>InterEntity (4)</t>
  </si>
  <si>
    <t>Aplhanumeric</t>
  </si>
  <si>
    <t>• *UCSD Function, Program, Project, Activity, InterEntity, Future1 and Future2 are Mandatory, but may be all zeroes</t>
  </si>
  <si>
    <t>• *M-OP Function, Program, Project, Activity are Mandatory, but may be zeroes. InterEntity, Future1 and Future2 are Mandatory and will ALWAYS be zeroes.</t>
  </si>
  <si>
    <t>• *UCM Function, Program, Project, Activity, InterEntity, Future1 and Future2 are Mandatory, but may be all zeroes</t>
  </si>
  <si>
    <t xml:space="preserve">                                                                  Updated by Jana Joyce Shalko on 7/7/2022</t>
  </si>
  <si>
    <r>
      <t xml:space="preserve">Provide a full explanation, including award numbers, principal investigator names, period of performances, etc. </t>
    </r>
    <r>
      <rPr>
        <b/>
        <u/>
        <sz val="11"/>
        <color rgb="FFFF0000"/>
        <rFont val="Calibri"/>
        <family val="2"/>
        <scheme val="minor"/>
      </rPr>
      <t>Please input the other campus contact information that is aware of the fund transfer.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</si>
</sst>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00000"/>
    <numFmt numFmtId="166" formatCode="000000"/>
    <numFmt numFmtId="167" formatCode="00"/>
  </numFmts>
  <fonts count="38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Geneva"/>
    </font>
    <font>
      <sz val="10"/>
      <name val="Arial"/>
      <family val="2"/>
    </font>
    <font>
      <sz val="11"/>
      <name val="Calibri"/>
      <family val="2"/>
    </font>
    <font>
      <b/>
      <sz val="16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  <font>
      <b/>
      <u/>
      <sz val="10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3"/>
      <color theme="4" tint="-0.249977111117893"/>
      <name val="Calibri"/>
      <family val="2"/>
      <scheme val="minor"/>
    </font>
    <font>
      <sz val="13"/>
      <color theme="4" tint="-0.249977111117893"/>
      <name val="Calibri"/>
      <family val="2"/>
      <scheme val="minor"/>
    </font>
    <font>
      <u/>
      <sz val="13"/>
      <color theme="4" tint="-0.249977111117893"/>
      <name val="Calibri"/>
      <family val="2"/>
      <scheme val="minor"/>
    </font>
    <font>
      <sz val="12"/>
      <color theme="4" tint="-0.24994659260841701"/>
      <name val="Calibri"/>
      <family val="2"/>
      <scheme val="minor"/>
    </font>
    <font>
      <b/>
      <sz val="12"/>
      <color theme="4" tint="-0.2499465926084170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7"/>
      <color theme="4" tint="-0.249977111117893"/>
      <name val="Calibri"/>
      <family val="2"/>
      <scheme val="minor"/>
    </font>
    <font>
      <b/>
      <sz val="17"/>
      <color theme="4" tint="-0.24994659260841701"/>
      <name val="Calibri"/>
      <family val="2"/>
      <scheme val="minor"/>
    </font>
    <font>
      <b/>
      <u/>
      <sz val="15"/>
      <color theme="4" tint="-0.249977111117893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</font>
    <font>
      <b/>
      <u/>
      <sz val="11"/>
      <color rgb="FFFF0000"/>
      <name val="Calibri"/>
      <family val="2"/>
      <scheme val="minor"/>
    </font>
    <font>
      <sz val="12"/>
      <color theme="3" tint="0.59999389629810485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hair">
        <color indexed="64"/>
      </right>
      <top style="dashed">
        <color indexed="64"/>
      </top>
      <bottom/>
      <diagonal/>
    </border>
    <border>
      <left style="dashed">
        <color indexed="64"/>
      </left>
      <right style="hair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</cellStyleXfs>
  <cellXfs count="2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/>
    <xf numFmtId="0" fontId="12" fillId="0" borderId="0" xfId="0" applyFont="1" applyProtection="1"/>
    <xf numFmtId="0" fontId="8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13" fillId="0" borderId="5" xfId="0" applyFont="1" applyBorder="1" applyProtection="1"/>
    <xf numFmtId="0" fontId="0" fillId="0" borderId="6" xfId="0" applyBorder="1" applyProtection="1"/>
    <xf numFmtId="0" fontId="0" fillId="0" borderId="7" xfId="0" applyBorder="1" applyProtection="1"/>
    <xf numFmtId="0" fontId="13" fillId="0" borderId="6" xfId="0" applyFont="1" applyBorder="1" applyProtection="1"/>
    <xf numFmtId="0" fontId="8" fillId="0" borderId="5" xfId="0" applyFont="1" applyBorder="1" applyProtection="1"/>
    <xf numFmtId="0" fontId="8" fillId="0" borderId="8" xfId="0" applyFont="1" applyBorder="1" applyProtection="1"/>
    <xf numFmtId="0" fontId="0" fillId="0" borderId="9" xfId="0" applyBorder="1" applyProtection="1"/>
    <xf numFmtId="0" fontId="0" fillId="0" borderId="10" xfId="0" applyBorder="1" applyProtection="1"/>
    <xf numFmtId="0" fontId="8" fillId="0" borderId="11" xfId="0" applyFont="1" applyBorder="1" applyProtection="1"/>
    <xf numFmtId="0" fontId="0" fillId="0" borderId="12" xfId="0" applyBorder="1" applyProtection="1"/>
    <xf numFmtId="0" fontId="0" fillId="0" borderId="13" xfId="0" applyBorder="1" applyProtection="1"/>
    <xf numFmtId="0" fontId="0" fillId="0" borderId="0" xfId="0" applyBorder="1" applyProtection="1"/>
    <xf numFmtId="0" fontId="0" fillId="0" borderId="15" xfId="0" applyBorder="1" applyProtection="1"/>
    <xf numFmtId="0" fontId="0" fillId="0" borderId="11" xfId="0" applyBorder="1" applyProtection="1"/>
    <xf numFmtId="0" fontId="8" fillId="0" borderId="14" xfId="0" applyFont="1" applyBorder="1" applyProtection="1"/>
    <xf numFmtId="0" fontId="0" fillId="0" borderId="0" xfId="0" applyFill="1" applyBorder="1" applyProtection="1"/>
    <xf numFmtId="0" fontId="0" fillId="0" borderId="10" xfId="0" applyBorder="1"/>
    <xf numFmtId="0" fontId="0" fillId="0" borderId="15" xfId="0" applyBorder="1"/>
    <xf numFmtId="0" fontId="0" fillId="0" borderId="13" xfId="0" applyBorder="1"/>
    <xf numFmtId="0" fontId="8" fillId="0" borderId="14" xfId="0" applyFont="1" applyFill="1" applyBorder="1" applyProtection="1"/>
    <xf numFmtId="0" fontId="0" fillId="0" borderId="7" xfId="0" applyBorder="1"/>
    <xf numFmtId="0" fontId="0" fillId="0" borderId="12" xfId="0" applyFill="1" applyBorder="1" applyProtection="1"/>
    <xf numFmtId="0" fontId="0" fillId="0" borderId="6" xfId="0" applyFill="1" applyBorder="1" applyProtection="1"/>
    <xf numFmtId="0" fontId="15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6" fillId="2" borderId="18" xfId="0" applyFont="1" applyFill="1" applyBorder="1" applyAlignment="1" applyProtection="1">
      <alignment horizontal="center" vertical="center"/>
    </xf>
    <xf numFmtId="39" fontId="15" fillId="0" borderId="18" xfId="0" applyNumberFormat="1" applyFont="1" applyBorder="1" applyAlignment="1">
      <alignment horizontal="center" vertical="center"/>
    </xf>
    <xf numFmtId="39" fontId="15" fillId="0" borderId="16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166" fontId="16" fillId="2" borderId="19" xfId="0" applyNumberFormat="1" applyFont="1" applyFill="1" applyBorder="1" applyAlignment="1" applyProtection="1">
      <alignment horizontal="center" vertical="center"/>
    </xf>
    <xf numFmtId="165" fontId="16" fillId="2" borderId="18" xfId="0" applyNumberFormat="1" applyFont="1" applyFill="1" applyBorder="1" applyAlignment="1" applyProtection="1">
      <alignment horizontal="center" vertical="center"/>
    </xf>
    <xf numFmtId="2" fontId="16" fillId="2" borderId="18" xfId="0" applyNumberFormat="1" applyFont="1" applyFill="1" applyBorder="1" applyAlignment="1" applyProtection="1">
      <alignment horizontal="center" vertical="center"/>
    </xf>
    <xf numFmtId="39" fontId="16" fillId="2" borderId="18" xfId="0" applyNumberFormat="1" applyFont="1" applyFill="1" applyBorder="1" applyAlignment="1" applyProtection="1">
      <alignment horizontal="center" vertical="center"/>
    </xf>
    <xf numFmtId="39" fontId="16" fillId="2" borderId="20" xfId="0" applyNumberFormat="1" applyFont="1" applyFill="1" applyBorder="1" applyAlignment="1" applyProtection="1">
      <alignment horizontal="center" vertical="center"/>
    </xf>
    <xf numFmtId="39" fontId="16" fillId="2" borderId="16" xfId="0" applyNumberFormat="1" applyFont="1" applyFill="1" applyBorder="1" applyAlignment="1" applyProtection="1">
      <alignment horizontal="center" vertical="center"/>
    </xf>
    <xf numFmtId="0" fontId="18" fillId="3" borderId="18" xfId="0" applyFont="1" applyFill="1" applyBorder="1" applyAlignment="1" applyProtection="1">
      <alignment horizontal="center" vertical="center"/>
      <protection locked="0"/>
    </xf>
    <xf numFmtId="166" fontId="18" fillId="3" borderId="19" xfId="0" applyNumberFormat="1" applyFont="1" applyFill="1" applyBorder="1" applyAlignment="1" applyProtection="1">
      <alignment horizontal="center" vertical="center"/>
      <protection locked="0"/>
    </xf>
    <xf numFmtId="165" fontId="18" fillId="3" borderId="18" xfId="0" applyNumberFormat="1" applyFont="1" applyFill="1" applyBorder="1" applyAlignment="1" applyProtection="1">
      <alignment horizontal="center" vertical="center"/>
      <protection locked="0"/>
    </xf>
    <xf numFmtId="39" fontId="18" fillId="3" borderId="18" xfId="0" applyNumberFormat="1" applyFont="1" applyFill="1" applyBorder="1" applyAlignment="1" applyProtection="1">
      <alignment horizontal="center" vertical="center"/>
      <protection locked="0"/>
    </xf>
    <xf numFmtId="39" fontId="18" fillId="3" borderId="20" xfId="0" applyNumberFormat="1" applyFont="1" applyFill="1" applyBorder="1" applyAlignment="1" applyProtection="1">
      <alignment horizontal="center" vertical="center"/>
      <protection locked="0"/>
    </xf>
    <xf numFmtId="39" fontId="18" fillId="3" borderId="16" xfId="0" applyNumberFormat="1" applyFont="1" applyFill="1" applyBorder="1" applyAlignment="1" applyProtection="1">
      <alignment horizontal="center" vertical="center"/>
      <protection locked="0"/>
    </xf>
    <xf numFmtId="164" fontId="19" fillId="3" borderId="18" xfId="0" applyNumberFormat="1" applyFont="1" applyFill="1" applyBorder="1" applyAlignment="1" applyProtection="1">
      <alignment horizontal="center" vertical="center"/>
      <protection locked="0"/>
    </xf>
    <xf numFmtId="0" fontId="19" fillId="3" borderId="18" xfId="0" applyFont="1" applyFill="1" applyBorder="1" applyAlignment="1" applyProtection="1">
      <alignment horizontal="center" vertical="center"/>
      <protection locked="0"/>
    </xf>
    <xf numFmtId="0" fontId="15" fillId="0" borderId="18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/>
    <xf numFmtId="14" fontId="0" fillId="0" borderId="0" xfId="0" applyNumberFormat="1" applyAlignment="1"/>
    <xf numFmtId="14" fontId="11" fillId="0" borderId="0" xfId="0" applyNumberFormat="1" applyFont="1" applyFill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7" fontId="11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0" xfId="0" applyFont="1" applyBorder="1" applyProtection="1"/>
    <xf numFmtId="0" fontId="21" fillId="0" borderId="22" xfId="0" applyFont="1" applyBorder="1" applyAlignment="1">
      <alignment vertical="center"/>
    </xf>
    <xf numFmtId="0" fontId="18" fillId="2" borderId="18" xfId="0" applyFont="1" applyFill="1" applyBorder="1" applyAlignment="1" applyProtection="1">
      <alignment horizontal="center" vertical="center"/>
    </xf>
    <xf numFmtId="0" fontId="16" fillId="3" borderId="18" xfId="0" applyFont="1" applyFill="1" applyBorder="1" applyAlignment="1" applyProtection="1">
      <alignment horizontal="center" vertical="center"/>
      <protection locked="0"/>
    </xf>
    <xf numFmtId="14" fontId="11" fillId="3" borderId="0" xfId="0" applyNumberFormat="1" applyFont="1" applyFill="1" applyBorder="1" applyAlignment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/>
    <xf numFmtId="14" fontId="0" fillId="0" borderId="0" xfId="0" applyNumberFormat="1" applyAlignment="1" applyProtection="1"/>
    <xf numFmtId="167" fontId="0" fillId="0" borderId="0" xfId="0" applyNumberForma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center" vertical="center"/>
    </xf>
    <xf numFmtId="14" fontId="11" fillId="3" borderId="0" xfId="0" applyNumberFormat="1" applyFont="1" applyFill="1" applyBorder="1" applyAlignment="1" applyProtection="1">
      <alignment horizontal="center" vertical="center"/>
    </xf>
    <xf numFmtId="167" fontId="11" fillId="0" borderId="0" xfId="0" applyNumberFormat="1" applyFont="1" applyFill="1" applyBorder="1" applyAlignment="1" applyProtection="1">
      <alignment horizontal="center" vertical="center"/>
    </xf>
    <xf numFmtId="14" fontId="11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15" fillId="0" borderId="18" xfId="0" applyFont="1" applyBorder="1" applyAlignment="1" applyProtection="1">
      <alignment horizontal="center" vertical="center"/>
    </xf>
    <xf numFmtId="0" fontId="15" fillId="0" borderId="16" xfId="0" applyFont="1" applyBorder="1" applyAlignment="1" applyProtection="1">
      <alignment horizontal="center" vertical="center"/>
    </xf>
    <xf numFmtId="0" fontId="16" fillId="0" borderId="17" xfId="0" applyFont="1" applyBorder="1" applyAlignment="1" applyProtection="1">
      <alignment horizontal="center" vertical="center"/>
    </xf>
    <xf numFmtId="0" fontId="18" fillId="3" borderId="18" xfId="0" applyFont="1" applyFill="1" applyBorder="1" applyAlignment="1" applyProtection="1">
      <alignment horizontal="center" vertical="center"/>
    </xf>
    <xf numFmtId="0" fontId="16" fillId="3" borderId="18" xfId="0" applyFont="1" applyFill="1" applyBorder="1" applyAlignment="1" applyProtection="1">
      <alignment horizontal="center" vertical="center"/>
    </xf>
    <xf numFmtId="166" fontId="18" fillId="3" borderId="19" xfId="0" applyNumberFormat="1" applyFont="1" applyFill="1" applyBorder="1" applyAlignment="1" applyProtection="1">
      <alignment horizontal="center" vertical="center"/>
    </xf>
    <xf numFmtId="165" fontId="18" fillId="3" borderId="18" xfId="0" applyNumberFormat="1" applyFont="1" applyFill="1" applyBorder="1" applyAlignment="1" applyProtection="1">
      <alignment horizontal="center" vertical="center"/>
    </xf>
    <xf numFmtId="39" fontId="18" fillId="3" borderId="18" xfId="0" applyNumberFormat="1" applyFont="1" applyFill="1" applyBorder="1" applyAlignment="1" applyProtection="1">
      <alignment horizontal="center" vertical="center"/>
    </xf>
    <xf numFmtId="39" fontId="18" fillId="3" borderId="20" xfId="0" applyNumberFormat="1" applyFont="1" applyFill="1" applyBorder="1" applyAlignment="1" applyProtection="1">
      <alignment horizontal="center" vertical="center"/>
    </xf>
    <xf numFmtId="39" fontId="18" fillId="3" borderId="16" xfId="0" applyNumberFormat="1" applyFont="1" applyFill="1" applyBorder="1" applyAlignment="1" applyProtection="1">
      <alignment horizontal="center" vertical="center"/>
    </xf>
    <xf numFmtId="0" fontId="0" fillId="0" borderId="0" xfId="0" quotePrefix="1" applyAlignment="1" applyProtection="1">
      <alignment horizontal="center" vertical="center"/>
    </xf>
    <xf numFmtId="0" fontId="17" fillId="0" borderId="17" xfId="0" applyFont="1" applyBorder="1" applyAlignment="1" applyProtection="1">
      <alignment horizontal="center" vertical="center"/>
    </xf>
    <xf numFmtId="0" fontId="19" fillId="3" borderId="18" xfId="0" applyFont="1" applyFill="1" applyBorder="1" applyAlignment="1" applyProtection="1">
      <alignment horizontal="center" vertical="center"/>
    </xf>
    <xf numFmtId="164" fontId="19" fillId="3" borderId="18" xfId="0" applyNumberFormat="1" applyFont="1" applyFill="1" applyBorder="1" applyAlignment="1" applyProtection="1">
      <alignment horizontal="center" vertical="center"/>
    </xf>
    <xf numFmtId="39" fontId="15" fillId="0" borderId="18" xfId="0" applyNumberFormat="1" applyFont="1" applyBorder="1" applyAlignment="1" applyProtection="1">
      <alignment horizontal="center" vertical="center"/>
    </xf>
    <xf numFmtId="39" fontId="15" fillId="0" borderId="16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left" vertical="center"/>
    </xf>
    <xf numFmtId="0" fontId="16" fillId="0" borderId="1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center"/>
    </xf>
    <xf numFmtId="0" fontId="21" fillId="0" borderId="22" xfId="0" applyFont="1" applyBorder="1" applyAlignment="1" applyProtection="1">
      <alignment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5" xfId="0" applyBorder="1" applyProtection="1"/>
    <xf numFmtId="0" fontId="14" fillId="0" borderId="5" xfId="0" applyFont="1" applyBorder="1" applyProtection="1"/>
    <xf numFmtId="0" fontId="25" fillId="0" borderId="6" xfId="0" applyFont="1" applyBorder="1" applyProtection="1"/>
    <xf numFmtId="0" fontId="24" fillId="0" borderId="0" xfId="3" applyFont="1" applyFill="1" applyBorder="1" applyAlignment="1" applyProtection="1">
      <alignment horizontal="left"/>
    </xf>
    <xf numFmtId="0" fontId="30" fillId="0" borderId="11" xfId="0" applyFont="1" applyBorder="1" applyProtection="1"/>
    <xf numFmtId="0" fontId="31" fillId="0" borderId="12" xfId="0" applyFont="1" applyBorder="1" applyProtection="1"/>
    <xf numFmtId="0" fontId="31" fillId="0" borderId="13" xfId="0" applyFont="1" applyBorder="1" applyProtection="1"/>
    <xf numFmtId="0" fontId="4" fillId="0" borderId="12" xfId="0" applyFont="1" applyBorder="1" applyProtection="1"/>
    <xf numFmtId="0" fontId="0" fillId="0" borderId="0" xfId="0" applyBorder="1"/>
    <xf numFmtId="0" fontId="0" fillId="0" borderId="14" xfId="0" applyBorder="1"/>
    <xf numFmtId="0" fontId="0" fillId="0" borderId="12" xfId="0" applyBorder="1"/>
    <xf numFmtId="0" fontId="24" fillId="0" borderId="0" xfId="3" applyFont="1" applyBorder="1" applyAlignment="1" applyProtection="1"/>
    <xf numFmtId="0" fontId="24" fillId="0" borderId="13" xfId="3" applyFont="1" applyBorder="1" applyAlignment="1" applyProtection="1"/>
    <xf numFmtId="0" fontId="0" fillId="0" borderId="8" xfId="0" applyBorder="1" applyProtection="1"/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5" fillId="0" borderId="0" xfId="6" applyFont="1" applyBorder="1"/>
    <xf numFmtId="0" fontId="3" fillId="0" borderId="0" xfId="6" applyBorder="1"/>
    <xf numFmtId="0" fontId="3" fillId="0" borderId="0" xfId="6"/>
    <xf numFmtId="0" fontId="36" fillId="0" borderId="0" xfId="6" applyFont="1" applyBorder="1"/>
    <xf numFmtId="0" fontId="28" fillId="0" borderId="0" xfId="0" applyFont="1" applyAlignment="1">
      <alignment horizontal="left" vertical="center"/>
    </xf>
    <xf numFmtId="0" fontId="35" fillId="0" borderId="8" xfId="6" applyFont="1" applyBorder="1" applyAlignment="1">
      <alignment horizontal="left" vertical="center"/>
    </xf>
    <xf numFmtId="0" fontId="3" fillId="0" borderId="9" xfId="6" applyBorder="1" applyAlignment="1">
      <alignment horizontal="left" vertical="center"/>
    </xf>
    <xf numFmtId="0" fontId="3" fillId="0" borderId="10" xfId="6" applyBorder="1" applyAlignment="1">
      <alignment horizontal="left" vertical="center"/>
    </xf>
    <xf numFmtId="0" fontId="3" fillId="0" borderId="14" xfId="6" applyBorder="1" applyAlignment="1">
      <alignment horizontal="left" vertical="center"/>
    </xf>
    <xf numFmtId="0" fontId="3" fillId="0" borderId="0" xfId="6" applyBorder="1" applyAlignment="1">
      <alignment horizontal="left" vertical="center"/>
    </xf>
    <xf numFmtId="0" fontId="3" fillId="0" borderId="0" xfId="6" applyFont="1" applyBorder="1" applyAlignment="1">
      <alignment horizontal="left" vertical="center"/>
    </xf>
    <xf numFmtId="0" fontId="3" fillId="0" borderId="15" xfId="6" applyBorder="1" applyAlignment="1">
      <alignment horizontal="left" vertical="center"/>
    </xf>
    <xf numFmtId="0" fontId="36" fillId="0" borderId="11" xfId="6" applyFont="1" applyBorder="1" applyAlignment="1">
      <alignment horizontal="left" vertical="center"/>
    </xf>
    <xf numFmtId="0" fontId="36" fillId="0" borderId="12" xfId="6" applyFont="1" applyBorder="1" applyAlignment="1">
      <alignment horizontal="left" vertical="center"/>
    </xf>
    <xf numFmtId="0" fontId="36" fillId="0" borderId="13" xfId="6" applyFont="1" applyBorder="1" applyAlignment="1">
      <alignment horizontal="left" vertical="center"/>
    </xf>
    <xf numFmtId="0" fontId="3" fillId="0" borderId="9" xfId="6" applyFont="1" applyBorder="1" applyAlignment="1">
      <alignment horizontal="left" vertical="center"/>
    </xf>
    <xf numFmtId="0" fontId="3" fillId="0" borderId="10" xfId="6" applyFont="1" applyBorder="1" applyAlignment="1">
      <alignment horizontal="left" vertical="center"/>
    </xf>
    <xf numFmtId="0" fontId="37" fillId="0" borderId="14" xfId="6" applyFont="1" applyBorder="1" applyAlignment="1">
      <alignment horizontal="left" vertical="center"/>
    </xf>
    <xf numFmtId="0" fontId="3" fillId="0" borderId="15" xfId="6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23" fillId="2" borderId="31" xfId="0" applyFont="1" applyFill="1" applyBorder="1" applyAlignment="1" applyProtection="1">
      <alignment horizontal="center" vertical="center"/>
    </xf>
    <xf numFmtId="0" fontId="23" fillId="2" borderId="32" xfId="0" applyFont="1" applyFill="1" applyBorder="1" applyAlignment="1" applyProtection="1">
      <alignment horizontal="center" vertical="center"/>
    </xf>
    <xf numFmtId="0" fontId="23" fillId="2" borderId="1" xfId="0" applyFont="1" applyFill="1" applyBorder="1" applyAlignment="1" applyProtection="1">
      <alignment horizontal="center" vertical="center"/>
    </xf>
    <xf numFmtId="0" fontId="23" fillId="2" borderId="0" xfId="0" applyFont="1" applyFill="1" applyBorder="1" applyAlignment="1" applyProtection="1">
      <alignment horizontal="center" vertical="center"/>
    </xf>
    <xf numFmtId="0" fontId="23" fillId="2" borderId="28" xfId="0" applyFont="1" applyFill="1" applyBorder="1" applyAlignment="1" applyProtection="1">
      <alignment horizontal="center" vertical="center"/>
    </xf>
    <xf numFmtId="0" fontId="23" fillId="2" borderId="29" xfId="0" applyFont="1" applyFill="1" applyBorder="1" applyAlignment="1" applyProtection="1">
      <alignment horizontal="center" vertical="center"/>
    </xf>
    <xf numFmtId="0" fontId="11" fillId="0" borderId="34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5" fillId="2" borderId="18" xfId="0" applyFont="1" applyFill="1" applyBorder="1" applyAlignment="1" applyProtection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18" fillId="3" borderId="31" xfId="0" applyFont="1" applyFill="1" applyBorder="1" applyAlignment="1" applyProtection="1">
      <alignment horizontal="center" vertical="center" wrapText="1"/>
      <protection locked="0"/>
    </xf>
    <xf numFmtId="0" fontId="18" fillId="3" borderId="32" xfId="0" applyFont="1" applyFill="1" applyBorder="1" applyAlignment="1" applyProtection="1">
      <alignment horizontal="center" vertical="center" wrapText="1"/>
      <protection locked="0"/>
    </xf>
    <xf numFmtId="0" fontId="18" fillId="3" borderId="33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8" fillId="3" borderId="0" xfId="0" applyFont="1" applyFill="1" applyBorder="1" applyAlignment="1" applyProtection="1">
      <alignment horizontal="center" vertical="center" wrapText="1"/>
      <protection locked="0"/>
    </xf>
    <xf numFmtId="0" fontId="18" fillId="3" borderId="2" xfId="0" applyFont="1" applyFill="1" applyBorder="1" applyAlignment="1" applyProtection="1">
      <alignment horizontal="center" vertical="center" wrapText="1"/>
      <protection locked="0"/>
    </xf>
    <xf numFmtId="0" fontId="18" fillId="3" borderId="28" xfId="0" applyFont="1" applyFill="1" applyBorder="1" applyAlignment="1" applyProtection="1">
      <alignment horizontal="center" vertical="center" wrapText="1"/>
      <protection locked="0"/>
    </xf>
    <xf numFmtId="0" fontId="18" fillId="3" borderId="29" xfId="0" applyFont="1" applyFill="1" applyBorder="1" applyAlignment="1" applyProtection="1">
      <alignment horizontal="center" vertical="center" wrapText="1"/>
      <protection locked="0"/>
    </xf>
    <xf numFmtId="0" fontId="18" fillId="3" borderId="30" xfId="0" applyFont="1" applyFill="1" applyBorder="1" applyAlignment="1" applyProtection="1">
      <alignment horizontal="center" vertical="center" wrapText="1"/>
      <protection locked="0"/>
    </xf>
    <xf numFmtId="164" fontId="22" fillId="3" borderId="20" xfId="0" applyNumberFormat="1" applyFont="1" applyFill="1" applyBorder="1" applyAlignment="1" applyProtection="1">
      <alignment horizontal="center" vertical="center"/>
      <protection locked="0"/>
    </xf>
    <xf numFmtId="164" fontId="22" fillId="3" borderId="23" xfId="0" applyNumberFormat="1" applyFont="1" applyFill="1" applyBorder="1" applyAlignment="1" applyProtection="1">
      <alignment horizontal="center" vertical="center"/>
      <protection locked="0"/>
    </xf>
    <xf numFmtId="164" fontId="22" fillId="3" borderId="19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49" fontId="19" fillId="3" borderId="18" xfId="3" applyNumberFormat="1" applyFont="1" applyFill="1" applyBorder="1" applyAlignment="1" applyProtection="1">
      <alignment horizontal="center" vertical="center"/>
      <protection locked="0"/>
    </xf>
    <xf numFmtId="49" fontId="19" fillId="3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27" xfId="0" applyFont="1" applyBorder="1" applyAlignment="1">
      <alignment horizontal="center" vertical="center"/>
    </xf>
    <xf numFmtId="0" fontId="22" fillId="3" borderId="20" xfId="0" applyFont="1" applyFill="1" applyBorder="1" applyAlignment="1" applyProtection="1">
      <alignment horizontal="center" vertical="center"/>
      <protection locked="0"/>
    </xf>
    <xf numFmtId="0" fontId="22" fillId="3" borderId="23" xfId="0" applyFont="1" applyFill="1" applyBorder="1" applyAlignment="1" applyProtection="1">
      <alignment horizontal="center" vertical="center"/>
      <protection locked="0"/>
    </xf>
    <xf numFmtId="0" fontId="22" fillId="3" borderId="19" xfId="0" applyFont="1" applyFill="1" applyBorder="1" applyAlignment="1" applyProtection="1">
      <alignment horizontal="center" vertical="center"/>
      <protection locked="0"/>
    </xf>
    <xf numFmtId="0" fontId="24" fillId="0" borderId="11" xfId="3" applyFont="1" applyBorder="1" applyAlignment="1" applyProtection="1">
      <alignment horizontal="left"/>
    </xf>
    <xf numFmtId="0" fontId="24" fillId="0" borderId="12" xfId="3" applyFont="1" applyBorder="1" applyAlignment="1" applyProtection="1">
      <alignment horizontal="left"/>
    </xf>
    <xf numFmtId="0" fontId="24" fillId="0" borderId="13" xfId="3" applyFont="1" applyBorder="1" applyAlignment="1" applyProtection="1">
      <alignment horizontal="left"/>
    </xf>
    <xf numFmtId="0" fontId="24" fillId="0" borderId="0" xfId="3" applyFont="1" applyFill="1" applyBorder="1" applyAlignment="1" applyProtection="1">
      <alignment horizontal="left"/>
    </xf>
    <xf numFmtId="0" fontId="18" fillId="3" borderId="31" xfId="0" applyFont="1" applyFill="1" applyBorder="1" applyAlignment="1" applyProtection="1">
      <alignment horizontal="center" vertical="center" wrapText="1"/>
    </xf>
    <xf numFmtId="0" fontId="18" fillId="3" borderId="32" xfId="0" applyFont="1" applyFill="1" applyBorder="1" applyAlignment="1" applyProtection="1">
      <alignment horizontal="center" vertical="center" wrapText="1"/>
    </xf>
    <xf numFmtId="0" fontId="18" fillId="3" borderId="33" xfId="0" applyFont="1" applyFill="1" applyBorder="1" applyAlignment="1" applyProtection="1">
      <alignment horizontal="center" vertical="center" wrapText="1"/>
    </xf>
    <xf numFmtId="0" fontId="18" fillId="3" borderId="1" xfId="0" applyFont="1" applyFill="1" applyBorder="1" applyAlignment="1" applyProtection="1">
      <alignment horizontal="center" vertical="center" wrapText="1"/>
    </xf>
    <xf numFmtId="0" fontId="18" fillId="3" borderId="0" xfId="0" applyFont="1" applyFill="1" applyBorder="1" applyAlignment="1" applyProtection="1">
      <alignment horizontal="center" vertical="center" wrapText="1"/>
    </xf>
    <xf numFmtId="0" fontId="18" fillId="3" borderId="2" xfId="0" applyFont="1" applyFill="1" applyBorder="1" applyAlignment="1" applyProtection="1">
      <alignment horizontal="center" vertical="center" wrapText="1"/>
    </xf>
    <xf numFmtId="0" fontId="18" fillId="3" borderId="28" xfId="0" applyFont="1" applyFill="1" applyBorder="1" applyAlignment="1" applyProtection="1">
      <alignment horizontal="center" vertical="center" wrapText="1"/>
    </xf>
    <xf numFmtId="0" fontId="18" fillId="3" borderId="29" xfId="0" applyFont="1" applyFill="1" applyBorder="1" applyAlignment="1" applyProtection="1">
      <alignment horizontal="center" vertical="center" wrapText="1"/>
    </xf>
    <xf numFmtId="0" fontId="18" fillId="3" borderId="30" xfId="0" applyFont="1" applyFill="1" applyBorder="1" applyAlignment="1" applyProtection="1">
      <alignment horizontal="center" vertical="center" wrapText="1"/>
    </xf>
    <xf numFmtId="0" fontId="22" fillId="3" borderId="20" xfId="0" applyFont="1" applyFill="1" applyBorder="1" applyAlignment="1" applyProtection="1">
      <alignment horizontal="center" vertical="center"/>
    </xf>
    <xf numFmtId="0" fontId="22" fillId="3" borderId="23" xfId="0" applyFont="1" applyFill="1" applyBorder="1" applyAlignment="1" applyProtection="1">
      <alignment horizontal="center" vertical="center"/>
    </xf>
    <xf numFmtId="0" fontId="22" fillId="3" borderId="19" xfId="0" applyFont="1" applyFill="1" applyBorder="1" applyAlignment="1" applyProtection="1">
      <alignment horizontal="center" vertical="center"/>
    </xf>
    <xf numFmtId="164" fontId="22" fillId="3" borderId="20" xfId="0" applyNumberFormat="1" applyFont="1" applyFill="1" applyBorder="1" applyAlignment="1" applyProtection="1">
      <alignment horizontal="center" vertical="center"/>
    </xf>
    <xf numFmtId="164" fontId="22" fillId="3" borderId="23" xfId="0" applyNumberFormat="1" applyFont="1" applyFill="1" applyBorder="1" applyAlignment="1" applyProtection="1">
      <alignment horizontal="center" vertical="center"/>
    </xf>
    <xf numFmtId="164" fontId="22" fillId="3" borderId="19" xfId="0" applyNumberFormat="1" applyFont="1" applyFill="1" applyBorder="1" applyAlignment="1" applyProtection="1">
      <alignment horizontal="center" vertical="center"/>
    </xf>
    <xf numFmtId="0" fontId="15" fillId="0" borderId="24" xfId="0" applyFont="1" applyBorder="1" applyAlignment="1" applyProtection="1">
      <alignment horizontal="center" vertical="center"/>
    </xf>
    <xf numFmtId="0" fontId="15" fillId="0" borderId="27" xfId="0" applyFont="1" applyBorder="1" applyAlignment="1" applyProtection="1">
      <alignment horizontal="center" vertical="center"/>
    </xf>
    <xf numFmtId="0" fontId="17" fillId="0" borderId="18" xfId="0" applyFont="1" applyBorder="1" applyAlignment="1" applyProtection="1">
      <alignment horizontal="center" vertical="center"/>
    </xf>
    <xf numFmtId="49" fontId="19" fillId="3" borderId="18" xfId="3" applyNumberFormat="1" applyFont="1" applyFill="1" applyBorder="1" applyAlignment="1" applyProtection="1">
      <alignment horizontal="center" vertical="center"/>
    </xf>
    <xf numFmtId="49" fontId="19" fillId="3" borderId="18" xfId="0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11" fillId="0" borderId="34" xfId="0" applyFont="1" applyBorder="1" applyAlignment="1" applyProtection="1">
      <alignment horizontal="left" vertical="center"/>
    </xf>
    <xf numFmtId="0" fontId="11" fillId="0" borderId="35" xfId="0" applyFont="1" applyBorder="1" applyAlignment="1" applyProtection="1">
      <alignment horizontal="left" vertical="center"/>
    </xf>
    <xf numFmtId="0" fontId="15" fillId="0" borderId="25" xfId="0" applyFont="1" applyBorder="1" applyAlignment="1" applyProtection="1">
      <alignment horizontal="center" vertical="center"/>
    </xf>
    <xf numFmtId="0" fontId="15" fillId="0" borderId="26" xfId="0" applyFont="1" applyBorder="1" applyAlignment="1" applyProtection="1">
      <alignment horizontal="center" vertical="center"/>
    </xf>
    <xf numFmtId="0" fontId="15" fillId="0" borderId="18" xfId="0" applyFont="1" applyBorder="1" applyAlignment="1" applyProtection="1">
      <alignment horizontal="center" vertical="center"/>
    </xf>
    <xf numFmtId="0" fontId="15" fillId="0" borderId="25" xfId="0" applyFont="1" applyBorder="1" applyAlignment="1" applyProtection="1">
      <alignment horizontal="center" vertical="center" wrapText="1"/>
    </xf>
    <xf numFmtId="0" fontId="15" fillId="0" borderId="26" xfId="0" applyFont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</cellXfs>
  <cellStyles count="12">
    <cellStyle name="Comma 2" xfId="1" xr:uid="{00000000-0005-0000-0000-000000000000}"/>
    <cellStyle name="Currency 2" xfId="2" xr:uid="{00000000-0005-0000-0000-000001000000}"/>
    <cellStyle name="Hyperlink" xfId="3" builtinId="8"/>
    <cellStyle name="Normal" xfId="0" builtinId="0"/>
    <cellStyle name="Normal 2" xfId="4" xr:uid="{00000000-0005-0000-0000-000004000000}"/>
    <cellStyle name="Normal 2 5" xfId="5" xr:uid="{00000000-0005-0000-0000-000005000000}"/>
    <cellStyle name="Normal 3" xfId="6" xr:uid="{00000000-0005-0000-0000-000006000000}"/>
    <cellStyle name="Normal 3 2" xfId="7" xr:uid="{00000000-0005-0000-0000-000007000000}"/>
    <cellStyle name="Normal 3 3" xfId="8" xr:uid="{00000000-0005-0000-0000-000008000000}"/>
    <cellStyle name="Normal 4" xfId="9" xr:uid="{00000000-0005-0000-0000-000009000000}"/>
    <cellStyle name="Normal 5" xfId="10" xr:uid="{00000000-0005-0000-0000-00000A000000}"/>
    <cellStyle name="Normal 6" xfId="11" xr:uid="{00000000-0005-0000-0000-00000B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checked="Checked" lockText="1"/>
</file>

<file path=xl/ctrlProps/ctrlProp4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2571750</xdr:colOff>
          <xdr:row>35</xdr:row>
          <xdr:rowOff>247650</xdr:rowOff>
        </xdr:from>
        <xdr:to>
          <xdr:col>2</xdr:col>
          <xdr:colOff>2847975</xdr:colOff>
          <xdr:row>37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755649</xdr:colOff>
      <xdr:row>0</xdr:row>
      <xdr:rowOff>158749</xdr:rowOff>
    </xdr:from>
    <xdr:to>
      <xdr:col>2</xdr:col>
      <xdr:colOff>479170</xdr:colOff>
      <xdr:row>3</xdr:row>
      <xdr:rowOff>18295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49" y="158749"/>
          <a:ext cx="777621" cy="631978"/>
        </a:xfrm>
        <a:prstGeom prst="rect">
          <a:avLst/>
        </a:prstGeom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2581275</xdr:colOff>
          <xdr:row>34</xdr:row>
          <xdr:rowOff>247650</xdr:rowOff>
        </xdr:from>
        <xdr:to>
          <xdr:col>2</xdr:col>
          <xdr:colOff>2857500</xdr:colOff>
          <xdr:row>35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</xdr:row>
          <xdr:rowOff>0</xdr:rowOff>
        </xdr:from>
        <xdr:to>
          <xdr:col>9</xdr:col>
          <xdr:colOff>276225</xdr:colOff>
          <xdr:row>30</xdr:row>
          <xdr:rowOff>57150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755649</xdr:colOff>
      <xdr:row>0</xdr:row>
      <xdr:rowOff>158749</xdr:rowOff>
    </xdr:from>
    <xdr:to>
      <xdr:col>2</xdr:col>
      <xdr:colOff>479170</xdr:colOff>
      <xdr:row>3</xdr:row>
      <xdr:rowOff>173984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199" y="158749"/>
          <a:ext cx="771271" cy="622453"/>
        </a:xfrm>
        <a:prstGeom prst="rect">
          <a:avLst/>
        </a:prstGeom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2409825</xdr:colOff>
          <xdr:row>34</xdr:row>
          <xdr:rowOff>152400</xdr:rowOff>
        </xdr:from>
        <xdr:to>
          <xdr:col>2</xdr:col>
          <xdr:colOff>2686050</xdr:colOff>
          <xdr:row>35</xdr:row>
          <xdr:rowOff>200025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2381250</xdr:colOff>
          <xdr:row>36</xdr:row>
          <xdr:rowOff>0</xdr:rowOff>
        </xdr:from>
        <xdr:to>
          <xdr:col>2</xdr:col>
          <xdr:colOff>2657475</xdr:colOff>
          <xdr:row>37</xdr:row>
          <xdr:rowOff>57150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financeandbusiness.ucdavis.edu/finance/accounting-financial-reporting/fiscal-officer/accts-funds/uc-attributes" TargetMode="External"/><Relationship Id="rId2" Type="http://schemas.openxmlformats.org/officeDocument/2006/relationships/hyperlink" Target="https://financeandbusiness.ucdavis.edu/contact/staff-directory/afr" TargetMode="External"/><Relationship Id="rId1" Type="http://schemas.openxmlformats.org/officeDocument/2006/relationships/hyperlink" Target="https://financeandbusiness.ucdavis.edu/forms/af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Visio_Drawing.vsdx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AD38"/>
  <sheetViews>
    <sheetView showGridLines="0" tabSelected="1" zoomScale="70" zoomScaleNormal="70" workbookViewId="0"/>
  </sheetViews>
  <sheetFormatPr defaultRowHeight="20.25" customHeight="1"/>
  <cols>
    <col min="1" max="1" width="3.140625" style="1" customWidth="1"/>
    <col min="2" max="2" width="15.7109375" style="1" customWidth="1"/>
    <col min="3" max="3" width="55.7109375" style="1" customWidth="1"/>
    <col min="4" max="4" width="24.7109375" style="1" customWidth="1"/>
    <col min="5" max="5" width="15.140625" style="1" customWidth="1"/>
    <col min="6" max="6" width="25.42578125" style="1" customWidth="1"/>
    <col min="7" max="7" width="11.28515625" style="1" customWidth="1"/>
    <col min="8" max="8" width="21.5703125" style="1" customWidth="1"/>
    <col min="9" max="9" width="33.28515625" style="1" bestFit="1" customWidth="1"/>
    <col min="10" max="10" width="45.7109375" style="1" customWidth="1"/>
    <col min="11" max="14" width="15.7109375" style="1" customWidth="1"/>
    <col min="15" max="15" width="9.140625" style="1" customWidth="1"/>
    <col min="16" max="16" width="18.42578125" style="1" hidden="1" customWidth="1"/>
    <col min="17" max="17" width="8" style="1" hidden="1" customWidth="1"/>
    <col min="18" max="18" width="1.7109375" style="1" hidden="1" customWidth="1"/>
    <col min="19" max="19" width="28.7109375" style="1" hidden="1" customWidth="1"/>
    <col min="20" max="20" width="28.28515625" style="1" hidden="1" customWidth="1"/>
    <col min="21" max="21" width="1.7109375" style="1" hidden="1" customWidth="1"/>
    <col min="22" max="22" width="3.5703125" style="65" hidden="1" customWidth="1"/>
    <col min="23" max="23" width="12" style="66" hidden="1" customWidth="1"/>
    <col min="24" max="24" width="11.140625" style="65" hidden="1" customWidth="1"/>
    <col min="25" max="25" width="1.7109375" style="69" hidden="1" customWidth="1"/>
    <col min="26" max="26" width="12" style="1" hidden="1" customWidth="1"/>
    <col min="27" max="27" width="1.7109375" style="1" hidden="1" customWidth="1"/>
    <col min="28" max="28" width="24.7109375" style="1" hidden="1" customWidth="1"/>
    <col min="29" max="29" width="9.140625" style="1" customWidth="1"/>
    <col min="30" max="16384" width="9.140625" style="1"/>
  </cols>
  <sheetData>
    <row r="1" spans="1:30" ht="20.25" customHeight="1">
      <c r="A1" s="135" t="s">
        <v>127</v>
      </c>
      <c r="AC1" s="156"/>
      <c r="AD1" s="156"/>
    </row>
    <row r="2" spans="1:30" ht="20.25" customHeight="1">
      <c r="C2" s="188" t="s">
        <v>27</v>
      </c>
      <c r="D2" s="188"/>
      <c r="E2" s="188"/>
      <c r="F2" s="188"/>
      <c r="G2" s="8"/>
      <c r="H2" s="8"/>
      <c r="K2" s="186" t="s">
        <v>26</v>
      </c>
      <c r="L2" s="186"/>
      <c r="M2" s="186" t="str">
        <f ca="1">($T$19-1)&amp;" "&amp;"-"&amp;" "&amp;$T$19</f>
        <v>2022 - 2023</v>
      </c>
      <c r="N2" s="186"/>
    </row>
    <row r="3" spans="1:30" ht="20.25" customHeight="1">
      <c r="C3" s="187" t="s">
        <v>28</v>
      </c>
      <c r="D3" s="187"/>
      <c r="E3" s="187"/>
      <c r="F3" s="187"/>
      <c r="G3" s="9"/>
      <c r="H3" s="9"/>
    </row>
    <row r="4" spans="1:30" ht="20.25" customHeight="1">
      <c r="C4" s="173" t="s">
        <v>225</v>
      </c>
      <c r="D4" s="173"/>
      <c r="E4" s="173"/>
      <c r="F4" s="136"/>
      <c r="G4" s="9"/>
      <c r="H4" s="9"/>
      <c r="P4" s="5"/>
      <c r="Q4" s="5"/>
      <c r="S4" s="5"/>
      <c r="T4" s="5"/>
      <c r="Z4" s="64"/>
    </row>
    <row r="5" spans="1:30" ht="20.25" customHeight="1">
      <c r="K5" s="156" t="s">
        <v>65</v>
      </c>
      <c r="L5" s="156"/>
      <c r="M5" s="156" t="str">
        <f ca="1">IF(AND(TodaysDate&gt;LastFiscalYr,TodaysDate&lt;=July),"July",IF(AND(TodaysDate&gt;July,TodaysDate&lt;=August),"August",IF(AND(TodaysDate&gt;August,TodaysDate&lt;=September),"September",IF(AND(TodaysDate&gt;September,TodaysDate&lt;=October),"October",IF(AND(TodaysDate&gt;October,TodaysDate&lt;=November),"November",IF(AND(TodaysDate&gt;November,TodaysDate&lt;=December),"December",IF(AND(TodaysDate&gt;December,TodaysDate&lt;=January),"January",IF(AND(TodaysDate&gt;January,TodaysDate&lt;=February),"February",IF(AND(TodaysDate&gt;February,TodaysDate&lt;=March),"March",IF(AND(TodaysDate&gt;March,TodaysDate&lt;=April),"April",IF(AND(TodaysDate&gt;April,TodaysDate&lt;=May),"May","NA")))))))))))</f>
        <v>NA</v>
      </c>
      <c r="N5" s="156"/>
      <c r="P5" s="5" t="s">
        <v>21</v>
      </c>
      <c r="Q5" s="5" t="s">
        <v>25</v>
      </c>
      <c r="S5" s="5" t="s">
        <v>43</v>
      </c>
      <c r="T5" s="5" t="s">
        <v>44</v>
      </c>
      <c r="V5" s="165" t="s">
        <v>78</v>
      </c>
      <c r="W5" s="165"/>
      <c r="X5" s="165"/>
      <c r="Z5" s="71" t="s">
        <v>77</v>
      </c>
      <c r="AB5" s="71" t="s">
        <v>89</v>
      </c>
    </row>
    <row r="6" spans="1:30" ht="20.25" customHeight="1">
      <c r="B6" s="62" t="s">
        <v>45</v>
      </c>
    </row>
    <row r="7" spans="1:30" ht="20.25" customHeight="1">
      <c r="B7" s="62" t="s">
        <v>109</v>
      </c>
    </row>
    <row r="8" spans="1:30" ht="20.25" customHeight="1">
      <c r="B8" s="62" t="s">
        <v>124</v>
      </c>
      <c r="P8" s="10" t="s">
        <v>11</v>
      </c>
      <c r="Q8" s="10">
        <v>1</v>
      </c>
      <c r="S8" s="10" t="s">
        <v>46</v>
      </c>
      <c r="T8" s="10" t="s">
        <v>60</v>
      </c>
      <c r="V8" s="10">
        <v>1</v>
      </c>
      <c r="W8" s="77">
        <v>44942</v>
      </c>
      <c r="X8" s="10" t="s">
        <v>66</v>
      </c>
      <c r="Y8" s="70"/>
      <c r="Z8" s="67">
        <f ca="1">TODAY()</f>
        <v>44749</v>
      </c>
      <c r="AB8" s="77">
        <v>45061</v>
      </c>
    </row>
    <row r="9" spans="1:30" s="63" customFormat="1" ht="20.25" customHeight="1">
      <c r="B9" s="163"/>
      <c r="C9" s="169" t="s">
        <v>0</v>
      </c>
      <c r="D9" s="167" t="s">
        <v>1</v>
      </c>
      <c r="E9" s="167" t="s">
        <v>2</v>
      </c>
      <c r="F9" s="167" t="s">
        <v>3</v>
      </c>
      <c r="G9" s="167" t="s">
        <v>4</v>
      </c>
      <c r="H9" s="171" t="s">
        <v>43</v>
      </c>
      <c r="I9" s="171" t="s">
        <v>44</v>
      </c>
      <c r="J9" s="169" t="s">
        <v>42</v>
      </c>
      <c r="K9" s="167" t="s">
        <v>8</v>
      </c>
      <c r="L9" s="167"/>
      <c r="M9" s="167" t="s">
        <v>9</v>
      </c>
      <c r="N9" s="192"/>
      <c r="P9" s="10" t="s">
        <v>12</v>
      </c>
      <c r="Q9" s="10">
        <v>2</v>
      </c>
      <c r="R9" s="1"/>
      <c r="S9" s="10" t="s">
        <v>53</v>
      </c>
      <c r="T9" s="10" t="s">
        <v>61</v>
      </c>
      <c r="V9" s="10">
        <v>2</v>
      </c>
      <c r="W9" s="77">
        <v>44972</v>
      </c>
      <c r="X9" s="10" t="s">
        <v>67</v>
      </c>
      <c r="Y9" s="70"/>
      <c r="Z9" s="10"/>
    </row>
    <row r="10" spans="1:30" s="63" customFormat="1" ht="20.25" customHeight="1">
      <c r="B10" s="164"/>
      <c r="C10" s="170"/>
      <c r="D10" s="168"/>
      <c r="E10" s="168"/>
      <c r="F10" s="168"/>
      <c r="G10" s="168"/>
      <c r="H10" s="172"/>
      <c r="I10" s="172"/>
      <c r="J10" s="170"/>
      <c r="K10" s="61" t="s">
        <v>6</v>
      </c>
      <c r="L10" s="61" t="s">
        <v>7</v>
      </c>
      <c r="M10" s="61" t="s">
        <v>6</v>
      </c>
      <c r="N10" s="38" t="s">
        <v>7</v>
      </c>
      <c r="P10" s="10" t="s">
        <v>13</v>
      </c>
      <c r="Q10" s="10"/>
      <c r="R10" s="1"/>
      <c r="S10" s="10" t="s">
        <v>54</v>
      </c>
      <c r="T10" s="10" t="s">
        <v>62</v>
      </c>
      <c r="V10" s="10">
        <v>3</v>
      </c>
      <c r="W10" s="77">
        <v>45000</v>
      </c>
      <c r="X10" s="10" t="s">
        <v>68</v>
      </c>
      <c r="Y10" s="70"/>
      <c r="Z10" s="10"/>
    </row>
    <row r="11" spans="1:30" ht="20.25" customHeight="1">
      <c r="B11" s="39">
        <v>1</v>
      </c>
      <c r="C11" s="53"/>
      <c r="D11" s="53"/>
      <c r="E11" s="76"/>
      <c r="F11" s="54"/>
      <c r="G11" s="55"/>
      <c r="H11" s="53"/>
      <c r="I11" s="53"/>
      <c r="J11" s="53"/>
      <c r="K11" s="56"/>
      <c r="L11" s="56"/>
      <c r="M11" s="57"/>
      <c r="N11" s="58"/>
      <c r="P11" s="10" t="s">
        <v>14</v>
      </c>
      <c r="Q11" s="10"/>
      <c r="S11" s="10" t="s">
        <v>47</v>
      </c>
      <c r="T11" s="10"/>
      <c r="V11" s="10">
        <v>4</v>
      </c>
      <c r="W11" s="77">
        <v>45033</v>
      </c>
      <c r="X11" s="10" t="s">
        <v>69</v>
      </c>
      <c r="Y11" s="70"/>
      <c r="Z11" s="10"/>
    </row>
    <row r="12" spans="1:30" ht="20.25" customHeight="1">
      <c r="B12" s="39">
        <v>2</v>
      </c>
      <c r="C12" s="53"/>
      <c r="D12" s="53"/>
      <c r="E12" s="76"/>
      <c r="F12" s="54"/>
      <c r="G12" s="55"/>
      <c r="H12" s="53"/>
      <c r="I12" s="53"/>
      <c r="J12" s="53"/>
      <c r="K12" s="56"/>
      <c r="L12" s="56"/>
      <c r="M12" s="57"/>
      <c r="N12" s="58"/>
      <c r="P12" s="10" t="s">
        <v>15</v>
      </c>
      <c r="Q12" s="10"/>
      <c r="S12" s="10" t="s">
        <v>48</v>
      </c>
      <c r="T12" s="10"/>
      <c r="V12" s="10">
        <v>5</v>
      </c>
      <c r="W12" s="77">
        <v>45061</v>
      </c>
      <c r="X12" s="10" t="s">
        <v>70</v>
      </c>
      <c r="Y12" s="70"/>
      <c r="Z12" s="10"/>
    </row>
    <row r="13" spans="1:30" ht="20.25" customHeight="1">
      <c r="B13" s="39">
        <v>3</v>
      </c>
      <c r="C13" s="53"/>
      <c r="D13" s="53"/>
      <c r="E13" s="76"/>
      <c r="F13" s="54"/>
      <c r="G13" s="55"/>
      <c r="H13" s="53"/>
      <c r="I13" s="53"/>
      <c r="J13" s="53"/>
      <c r="K13" s="56"/>
      <c r="L13" s="56"/>
      <c r="M13" s="57"/>
      <c r="N13" s="58"/>
      <c r="P13" s="10" t="s">
        <v>16</v>
      </c>
      <c r="Q13" s="10"/>
      <c r="S13" s="10" t="s">
        <v>49</v>
      </c>
      <c r="T13" s="10"/>
      <c r="V13" s="10">
        <v>7</v>
      </c>
      <c r="W13" s="77">
        <v>44757</v>
      </c>
      <c r="X13" s="10" t="s">
        <v>71</v>
      </c>
      <c r="Y13" s="70"/>
      <c r="Z13" s="10"/>
    </row>
    <row r="14" spans="1:30" ht="20.25" customHeight="1">
      <c r="B14" s="39">
        <v>4</v>
      </c>
      <c r="C14" s="53"/>
      <c r="D14" s="53"/>
      <c r="E14" s="76"/>
      <c r="F14" s="54"/>
      <c r="G14" s="55"/>
      <c r="H14" s="53"/>
      <c r="I14" s="53"/>
      <c r="J14" s="53"/>
      <c r="K14" s="56"/>
      <c r="L14" s="56"/>
      <c r="M14" s="57"/>
      <c r="N14" s="58"/>
      <c r="P14" s="10" t="s">
        <v>17</v>
      </c>
      <c r="Q14" s="10"/>
      <c r="S14" s="10" t="s">
        <v>50</v>
      </c>
      <c r="T14" s="10"/>
      <c r="V14" s="10">
        <v>8</v>
      </c>
      <c r="W14" s="77">
        <v>44788</v>
      </c>
      <c r="X14" s="10" t="s">
        <v>72</v>
      </c>
      <c r="Y14" s="70"/>
      <c r="Z14" s="10"/>
    </row>
    <row r="15" spans="1:30" ht="20.25" customHeight="1">
      <c r="B15" s="39">
        <v>5</v>
      </c>
      <c r="C15" s="53"/>
      <c r="D15" s="53"/>
      <c r="E15" s="76"/>
      <c r="F15" s="54"/>
      <c r="G15" s="55"/>
      <c r="H15" s="53"/>
      <c r="I15" s="53"/>
      <c r="J15" s="53"/>
      <c r="K15" s="56"/>
      <c r="L15" s="56"/>
      <c r="M15" s="57"/>
      <c r="N15" s="58"/>
      <c r="P15" s="10" t="s">
        <v>18</v>
      </c>
      <c r="Q15" s="10"/>
      <c r="S15" s="10" t="s">
        <v>51</v>
      </c>
      <c r="T15" s="10"/>
      <c r="V15" s="10">
        <v>9</v>
      </c>
      <c r="W15" s="77">
        <v>44819</v>
      </c>
      <c r="X15" s="10" t="s">
        <v>73</v>
      </c>
      <c r="Y15" s="70"/>
      <c r="Z15" s="10"/>
    </row>
    <row r="16" spans="1:30" ht="20.25" customHeight="1">
      <c r="B16" s="39">
        <v>6</v>
      </c>
      <c r="C16" s="53"/>
      <c r="D16" s="53"/>
      <c r="E16" s="76"/>
      <c r="F16" s="54"/>
      <c r="G16" s="55"/>
      <c r="H16" s="53"/>
      <c r="I16" s="53"/>
      <c r="J16" s="53"/>
      <c r="K16" s="56"/>
      <c r="L16" s="56"/>
      <c r="M16" s="57"/>
      <c r="N16" s="58"/>
      <c r="P16" s="10" t="s">
        <v>19</v>
      </c>
      <c r="Q16" s="10"/>
      <c r="S16" s="10" t="s">
        <v>52</v>
      </c>
      <c r="T16" s="10"/>
      <c r="V16" s="10">
        <v>10</v>
      </c>
      <c r="W16" s="77">
        <v>44851</v>
      </c>
      <c r="X16" s="10" t="s">
        <v>74</v>
      </c>
      <c r="Y16" s="70"/>
      <c r="Z16" s="10"/>
    </row>
    <row r="17" spans="2:29" ht="20.25" customHeight="1">
      <c r="B17" s="39">
        <v>7</v>
      </c>
      <c r="C17" s="53"/>
      <c r="D17" s="53"/>
      <c r="E17" s="76"/>
      <c r="F17" s="54"/>
      <c r="G17" s="55"/>
      <c r="H17" s="53"/>
      <c r="I17" s="53"/>
      <c r="J17" s="53"/>
      <c r="K17" s="56"/>
      <c r="L17" s="56"/>
      <c r="M17" s="57"/>
      <c r="N17" s="58"/>
      <c r="P17" s="10" t="s">
        <v>20</v>
      </c>
      <c r="Q17" s="10"/>
      <c r="V17" s="10">
        <v>11</v>
      </c>
      <c r="W17" s="77">
        <v>44880</v>
      </c>
      <c r="X17" s="10" t="s">
        <v>75</v>
      </c>
      <c r="Y17" s="70"/>
      <c r="Z17" s="10"/>
    </row>
    <row r="18" spans="2:29" ht="20.25" customHeight="1">
      <c r="B18" s="39">
        <v>8</v>
      </c>
      <c r="C18" s="53"/>
      <c r="D18" s="53"/>
      <c r="E18" s="76"/>
      <c r="F18" s="54"/>
      <c r="G18" s="55"/>
      <c r="H18" s="53"/>
      <c r="I18" s="53"/>
      <c r="J18" s="53"/>
      <c r="K18" s="56"/>
      <c r="L18" s="56"/>
      <c r="M18" s="57"/>
      <c r="N18" s="58"/>
      <c r="P18" s="10"/>
      <c r="Q18" s="10"/>
      <c r="V18" s="10">
        <v>12</v>
      </c>
      <c r="W18" s="77">
        <v>44910</v>
      </c>
      <c r="X18" s="10" t="s">
        <v>76</v>
      </c>
      <c r="Y18" s="70"/>
      <c r="Z18" s="10"/>
    </row>
    <row r="19" spans="2:29" ht="20.25" customHeight="1">
      <c r="B19" s="39">
        <v>9</v>
      </c>
      <c r="C19" s="53"/>
      <c r="D19" s="53"/>
      <c r="E19" s="76"/>
      <c r="F19" s="54"/>
      <c r="G19" s="55"/>
      <c r="H19" s="53"/>
      <c r="I19" s="53"/>
      <c r="J19" s="53"/>
      <c r="K19" s="56"/>
      <c r="L19" s="56"/>
      <c r="M19" s="57"/>
      <c r="N19" s="58"/>
      <c r="P19" s="10"/>
      <c r="Q19" s="10"/>
      <c r="S19" s="10" t="s">
        <v>39</v>
      </c>
      <c r="T19" s="10">
        <f ca="1">IF(TodaysDate&lt;=May,YEAR(May),YEAR(TodaysDate)+1)</f>
        <v>2023</v>
      </c>
      <c r="Y19" s="70"/>
      <c r="Z19" s="10"/>
    </row>
    <row r="20" spans="2:29" ht="20.25" customHeight="1">
      <c r="B20" s="39">
        <v>10</v>
      </c>
      <c r="C20" s="53"/>
      <c r="D20" s="53"/>
      <c r="E20" s="76"/>
      <c r="F20" s="54"/>
      <c r="G20" s="55"/>
      <c r="H20" s="53"/>
      <c r="I20" s="53"/>
      <c r="J20" s="53"/>
      <c r="K20" s="56"/>
      <c r="L20" s="56"/>
      <c r="M20" s="57"/>
      <c r="N20" s="58"/>
      <c r="P20" s="10"/>
      <c r="Q20" s="10"/>
    </row>
    <row r="21" spans="2:29" ht="20.25" customHeight="1">
      <c r="B21" s="157" t="s">
        <v>86</v>
      </c>
      <c r="C21" s="158"/>
      <c r="D21" s="75"/>
      <c r="E21" s="41"/>
      <c r="F21" s="47"/>
      <c r="G21" s="48"/>
      <c r="H21" s="166"/>
      <c r="I21" s="166"/>
      <c r="J21" s="49"/>
      <c r="K21" s="50"/>
      <c r="L21" s="50"/>
      <c r="M21" s="51"/>
      <c r="N21" s="52"/>
      <c r="P21" s="10"/>
      <c r="Q21" s="10"/>
      <c r="AA21" s="66"/>
      <c r="AB21" s="65"/>
      <c r="AC21" s="68"/>
    </row>
    <row r="22" spans="2:29" ht="20.25" customHeight="1">
      <c r="B22" s="159"/>
      <c r="C22" s="160"/>
      <c r="D22" s="75"/>
      <c r="E22" s="41"/>
      <c r="F22" s="47"/>
      <c r="G22" s="48"/>
      <c r="H22" s="166"/>
      <c r="I22" s="166"/>
      <c r="J22" s="49"/>
      <c r="K22" s="50"/>
      <c r="L22" s="50"/>
      <c r="M22" s="51"/>
      <c r="N22" s="52"/>
      <c r="P22" s="10"/>
      <c r="Q22" s="10"/>
      <c r="AA22" s="66"/>
      <c r="AB22" s="65"/>
    </row>
    <row r="23" spans="2:29" ht="20.25" customHeight="1">
      <c r="B23" s="159"/>
      <c r="C23" s="160"/>
      <c r="D23" s="75"/>
      <c r="E23" s="41"/>
      <c r="F23" s="47"/>
      <c r="G23" s="48"/>
      <c r="H23" s="166"/>
      <c r="I23" s="166"/>
      <c r="J23" s="49"/>
      <c r="K23" s="50"/>
      <c r="L23" s="50"/>
      <c r="M23" s="51"/>
      <c r="N23" s="52"/>
      <c r="P23" s="10"/>
      <c r="Q23" s="10"/>
      <c r="AA23" s="66"/>
      <c r="AB23" s="65"/>
    </row>
    <row r="24" spans="2:29" ht="20.25" customHeight="1">
      <c r="B24" s="161"/>
      <c r="C24" s="162"/>
      <c r="D24" s="75"/>
      <c r="E24" s="41"/>
      <c r="F24" s="47"/>
      <c r="G24" s="48"/>
      <c r="H24" s="166"/>
      <c r="I24" s="166"/>
      <c r="J24" s="49"/>
      <c r="K24" s="50"/>
      <c r="L24" s="50"/>
      <c r="M24" s="51"/>
      <c r="N24" s="52"/>
      <c r="P24" s="10"/>
      <c r="Q24" s="10"/>
      <c r="AA24" s="66"/>
      <c r="AB24" s="65"/>
    </row>
    <row r="25" spans="2:29" ht="20.25" customHeight="1">
      <c r="B25" s="40" t="s">
        <v>10</v>
      </c>
      <c r="C25" s="60"/>
      <c r="D25" s="189" t="s">
        <v>22</v>
      </c>
      <c r="E25" s="189"/>
      <c r="F25" s="59"/>
      <c r="G25" s="189" t="s">
        <v>23</v>
      </c>
      <c r="H25" s="189"/>
      <c r="I25" s="190"/>
      <c r="J25" s="191"/>
      <c r="K25" s="42">
        <f>SUBTOTAL(9,K11:K24)</f>
        <v>0</v>
      </c>
      <c r="L25" s="42">
        <f>SUBTOTAL(9,L11:L24)</f>
        <v>0</v>
      </c>
      <c r="M25" s="42">
        <f>SUBTOTAL(9,M11:M24)</f>
        <v>0</v>
      </c>
      <c r="N25" s="43">
        <f>SUBTOTAL(9,N11:N24)</f>
        <v>0</v>
      </c>
      <c r="P25" s="10"/>
      <c r="Q25" s="10"/>
      <c r="AA25" s="66"/>
      <c r="AB25" s="65"/>
    </row>
    <row r="26" spans="2:29" ht="20.25" customHeight="1"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4"/>
      <c r="P26" s="10"/>
      <c r="Q26" s="10"/>
    </row>
    <row r="27" spans="2:29" ht="20.25" customHeight="1"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4"/>
    </row>
    <row r="28" spans="2:29" ht="20.25" customHeight="1">
      <c r="B28" s="45" t="s">
        <v>24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"/>
    </row>
    <row r="29" spans="2:29" ht="20.25" customHeight="1">
      <c r="B29" s="174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6"/>
    </row>
    <row r="30" spans="2:29" ht="20.25" customHeight="1">
      <c r="B30" s="177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9"/>
    </row>
    <row r="31" spans="2:29" ht="20.25" customHeight="1">
      <c r="B31" s="177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9"/>
    </row>
    <row r="32" spans="2:29" ht="20.25" customHeight="1">
      <c r="B32" s="180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2"/>
    </row>
    <row r="33" spans="2:14" ht="20.25" customHeight="1"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/>
    </row>
    <row r="34" spans="2:14" ht="20.25" customHeight="1">
      <c r="B34" s="45" t="s">
        <v>92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/>
    </row>
    <row r="35" spans="2:14" ht="20.25" customHeight="1">
      <c r="B35" s="45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"/>
    </row>
    <row r="36" spans="2:14" ht="20.25" customHeight="1">
      <c r="B36" s="46" t="s">
        <v>63</v>
      </c>
      <c r="C36" s="44"/>
      <c r="D36" s="2"/>
      <c r="E36" s="2"/>
      <c r="F36" s="2"/>
      <c r="G36" s="2"/>
      <c r="H36" s="2"/>
      <c r="I36" s="74" t="s">
        <v>80</v>
      </c>
      <c r="J36" s="193"/>
      <c r="K36" s="194"/>
      <c r="L36" s="195"/>
      <c r="M36" s="2"/>
      <c r="N36" s="4"/>
    </row>
    <row r="37" spans="2:14" ht="20.25" customHeight="1">
      <c r="B37" s="46" t="s">
        <v>64</v>
      </c>
      <c r="C37" s="46"/>
      <c r="D37" s="2"/>
      <c r="E37" s="2"/>
      <c r="F37" s="2"/>
      <c r="G37" s="2"/>
      <c r="H37" s="2"/>
      <c r="I37" s="74" t="s">
        <v>84</v>
      </c>
      <c r="J37" s="183"/>
      <c r="K37" s="184"/>
      <c r="L37" s="185"/>
      <c r="M37" s="2"/>
      <c r="N37" s="4"/>
    </row>
    <row r="38" spans="2:14" ht="20.25" customHeight="1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2"/>
    </row>
  </sheetData>
  <sheetProtection algorithmName="SHA-512" hashValue="j9mVVDDfsyaXsM/t8Rr59qQ32FOoBiU8Wk6m/6U3gw/yPP3uXZNc4rFt+uyy6TWzWu8nZQ+7vfZloRRm0TR6kQ==" saltValue="o5lWC8enPdwLX95rrXjiVQ==" spinCount="100000" sheet="1" objects="1" scenarios="1"/>
  <mergeCells count="28">
    <mergeCell ref="B29:N32"/>
    <mergeCell ref="J37:L37"/>
    <mergeCell ref="K2:L2"/>
    <mergeCell ref="M2:N2"/>
    <mergeCell ref="C3:F3"/>
    <mergeCell ref="C2:F2"/>
    <mergeCell ref="G25:H25"/>
    <mergeCell ref="I25:J25"/>
    <mergeCell ref="D9:D10"/>
    <mergeCell ref="C9:C10"/>
    <mergeCell ref="M9:N9"/>
    <mergeCell ref="J36:L36"/>
    <mergeCell ref="I9:I10"/>
    <mergeCell ref="D25:E25"/>
    <mergeCell ref="F9:F10"/>
    <mergeCell ref="K9:L9"/>
    <mergeCell ref="AC1:AD1"/>
    <mergeCell ref="B21:C24"/>
    <mergeCell ref="B9:B10"/>
    <mergeCell ref="V5:X5"/>
    <mergeCell ref="K5:L5"/>
    <mergeCell ref="M5:N5"/>
    <mergeCell ref="H21:I24"/>
    <mergeCell ref="E9:E10"/>
    <mergeCell ref="J9:J10"/>
    <mergeCell ref="H9:H10"/>
    <mergeCell ref="G9:G10"/>
    <mergeCell ref="C4:E4"/>
  </mergeCells>
  <dataValidations count="15">
    <dataValidation type="textLength" operator="equal" allowBlank="1" showInputMessage="1" showErrorMessage="1" errorTitle="Phone Number Format !" error="Input numbers including area code, but no parentheses or hyphens, it's already formatted as a phone number format - The text length should equal 10 characters." promptTitle="Phone #" prompt="Please enter the Preparer's phone number" sqref="F25" xr:uid="{00000000-0002-0000-0000-000000000000}">
      <formula1>10</formula1>
    </dataValidation>
    <dataValidation type="textLength" operator="equal" allowBlank="1" showInputMessage="1" showErrorMessage="1" errorTitle="UC Account Characters !" error="UC Account needs to be 6 characters." sqref="F11:F24" xr:uid="{00000000-0002-0000-0000-000001000000}">
      <formula1>6</formula1>
    </dataValidation>
    <dataValidation type="textLength" operator="equal" allowBlank="1" showInputMessage="1" showErrorMessage="1" errorTitle="UC Fund Characters !" error="UC Fund needs to be 5 characters." sqref="G11:G24" xr:uid="{00000000-0002-0000-0000-000002000000}">
      <formula1>5</formula1>
    </dataValidation>
    <dataValidation type="decimal" allowBlank="1" showInputMessage="1" showErrorMessage="1" errorTitle="Error !" error="Amount needs to be positive (no negative amounts are allowed)." sqref="K11:N24" xr:uid="{00000000-0002-0000-0000-000003000000}">
      <formula1>0</formula1>
      <formula2>9999999999</formula2>
    </dataValidation>
    <dataValidation type="list" showInputMessage="1" showErrorMessage="1" errorTitle="Other UC Object Consolidation !" error="Please Use the Appropriate UC Object Consolidation from the Dropdown List." sqref="H11:H20" xr:uid="{00000000-0002-0000-0000-000004000000}">
      <formula1>$S$6:$S$16</formula1>
    </dataValidation>
    <dataValidation type="list" showInputMessage="1" showErrorMessage="1" errorTitle="UC Davis Object Consolidation !" error="Please Use the Appropriate UC Davis Object Consolidation from the Dropdown List." sqref="I12:I20" xr:uid="{00000000-0002-0000-0000-000005000000}">
      <formula1>$T$6:$T$16</formula1>
    </dataValidation>
    <dataValidation allowBlank="1" showInputMessage="1" showErrorMessage="1" promptTitle="Approver's Full Name" prompt="Please input the Approver's Full Name." sqref="J36" xr:uid="{00000000-0002-0000-0000-000006000000}"/>
    <dataValidation allowBlank="1" promptTitle="Date" sqref="M5" xr:uid="{00000000-0002-0000-0000-000007000000}"/>
    <dataValidation allowBlank="1" showInputMessage="1" showErrorMessage="1" promptTitle="Preparer's Full Name" prompt="Please input the Preparer's Full Name." sqref="C25" xr:uid="{00000000-0002-0000-0000-000008000000}"/>
    <dataValidation allowBlank="1" showInputMessage="1" showErrorMessage="1" promptTitle="Email Address" prompt="Please enter the Preparer's email address" sqref="I25:J25" xr:uid="{00000000-0002-0000-0000-000009000000}"/>
    <dataValidation type="textLength" operator="equal" allowBlank="1" showInputMessage="1" showErrorMessage="1" errorTitle="Phone Number Format !" error="Input numbers including area code, but no parentheses or hyphens, it's already formatted as a phone number format - The text length should equal 10 characters." promptTitle="Approver's Phone Number" prompt="Please input the Approver's Phone Number." sqref="J37:L37" xr:uid="{00000000-0002-0000-0000-00000A000000}">
      <formula1>10</formula1>
    </dataValidation>
    <dataValidation type="list" allowBlank="1" showInputMessage="1" showErrorMessage="1" errorTitle="Loc 1 !" error="Please Choose the Appropriate Campus from the Dropdown List." sqref="D11:D24" xr:uid="{00000000-0002-0000-0000-00000B000000}">
      <formula1>$P$7:$P$17</formula1>
    </dataValidation>
    <dataValidation type="list" allowBlank="1" showInputMessage="1" showErrorMessage="1" errorTitle="Loc 2 !" error="Please Use the Appropriate Location from the Dropdown List." sqref="E11:E24" xr:uid="{00000000-0002-0000-0000-00000C000000}">
      <formula1>$Q$7:$Q$9</formula1>
    </dataValidation>
    <dataValidation type="list" showInputMessage="1" showErrorMessage="1" errorTitle="UC Davis Object Consolidation !" error="Please Use the Appropriate UC Davis Object Consolidation from the Dropdown List." sqref="I11" xr:uid="{00000000-0002-0000-0000-00000D000000}">
      <formula1>$T$8:$T$10</formula1>
    </dataValidation>
    <dataValidation allowBlank="1" showInputMessage="1" showErrorMessage="1" promptTitle="Local Chart String" prompt="Make sure the data entered matches the local string for the campus - For more info, refer to the &quot;UC Local Chart String&quot; Tab." sqref="J11:J20" xr:uid="{00000000-0002-0000-0000-00000E000000}"/>
  </dataValidations>
  <printOptions horizontalCentered="1" verticalCentered="1"/>
  <pageMargins left="0" right="0" top="0.25" bottom="0.25" header="0" footer="0"/>
  <pageSetup scale="42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>
                  <from>
                    <xdr:col>2</xdr:col>
                    <xdr:colOff>2571750</xdr:colOff>
                    <xdr:row>35</xdr:row>
                    <xdr:rowOff>247650</xdr:rowOff>
                  </from>
                  <to>
                    <xdr:col>2</xdr:col>
                    <xdr:colOff>2847975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5" name="Check Box 19">
              <controlPr defaultSize="0" autoFill="0" autoLine="0" autoPict="0">
                <anchor>
                  <from>
                    <xdr:col>2</xdr:col>
                    <xdr:colOff>2581275</xdr:colOff>
                    <xdr:row>34</xdr:row>
                    <xdr:rowOff>247650</xdr:rowOff>
                  </from>
                  <to>
                    <xdr:col>2</xdr:col>
                    <xdr:colOff>2857500</xdr:colOff>
                    <xdr:row>35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B1:U34"/>
  <sheetViews>
    <sheetView showGridLines="0" zoomScale="90" zoomScaleNormal="90" workbookViewId="0">
      <selection activeCell="V24" sqref="V24"/>
    </sheetView>
  </sheetViews>
  <sheetFormatPr defaultRowHeight="15"/>
  <cols>
    <col min="1" max="1" width="3.42578125" customWidth="1"/>
    <col min="7" max="8" width="13.7109375" customWidth="1"/>
    <col min="9" max="9" width="17.140625" customWidth="1"/>
    <col min="10" max="17" width="13.7109375" customWidth="1"/>
    <col min="18" max="18" width="33.7109375" customWidth="1"/>
  </cols>
  <sheetData>
    <row r="1" spans="2:21" ht="26.25">
      <c r="B1" s="12" t="s">
        <v>40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2:21">
      <c r="B2" s="13" t="s">
        <v>122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1"/>
      <c r="N2" s="11"/>
      <c r="O2" s="11"/>
      <c r="P2" s="11"/>
      <c r="Q2" s="11"/>
    </row>
    <row r="3" spans="2:21">
      <c r="B3" s="11" t="s">
        <v>88</v>
      </c>
      <c r="C3" s="14"/>
      <c r="D3" s="14"/>
      <c r="E3" s="14"/>
      <c r="F3" s="14"/>
      <c r="G3" s="14"/>
      <c r="H3" s="14"/>
      <c r="I3" s="14"/>
      <c r="J3" s="199" t="s">
        <v>202</v>
      </c>
      <c r="K3" s="199"/>
      <c r="L3" s="199"/>
      <c r="M3" s="199"/>
      <c r="N3" s="199"/>
      <c r="O3" s="199"/>
      <c r="P3" s="199"/>
      <c r="Q3" s="199"/>
    </row>
    <row r="4" spans="2:21" s="11" customFormat="1" ht="15.75" thickBot="1">
      <c r="C4" s="14"/>
      <c r="D4" s="14"/>
      <c r="E4" s="14"/>
      <c r="F4" s="14"/>
      <c r="G4" s="14"/>
      <c r="H4" s="14"/>
      <c r="I4" s="14"/>
      <c r="J4" s="124"/>
      <c r="K4" s="124"/>
      <c r="L4" s="124"/>
      <c r="M4" s="124"/>
      <c r="N4" s="124"/>
      <c r="O4" s="124"/>
      <c r="P4" s="124"/>
      <c r="Q4" s="124"/>
    </row>
    <row r="5" spans="2:21" ht="15.75" thickBot="1">
      <c r="B5" s="15" t="s">
        <v>29</v>
      </c>
      <c r="C5" s="16"/>
      <c r="D5" s="16"/>
      <c r="E5" s="16"/>
      <c r="F5" s="17"/>
      <c r="G5" s="18" t="s">
        <v>30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35"/>
    </row>
    <row r="6" spans="2:21">
      <c r="B6" s="20" t="s">
        <v>36</v>
      </c>
      <c r="C6" s="21"/>
      <c r="D6" s="21"/>
      <c r="E6" s="21"/>
      <c r="F6" s="22"/>
      <c r="G6" s="21" t="s">
        <v>87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31"/>
    </row>
    <row r="7" spans="2:21" s="11" customFormat="1" ht="15.75" thickBot="1">
      <c r="B7" s="23"/>
      <c r="C7" s="24"/>
      <c r="D7" s="24"/>
      <c r="E7" s="24"/>
      <c r="F7" s="25"/>
      <c r="G7" s="196" t="s">
        <v>203</v>
      </c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8"/>
    </row>
    <row r="8" spans="2:21" ht="15.75" thickBot="1">
      <c r="B8" s="23" t="s">
        <v>0</v>
      </c>
      <c r="C8" s="24"/>
      <c r="D8" s="24"/>
      <c r="E8" s="24"/>
      <c r="F8" s="25"/>
      <c r="G8" s="24" t="s">
        <v>55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33"/>
    </row>
    <row r="9" spans="2:21" ht="15.75" thickBot="1">
      <c r="B9" s="19" t="s">
        <v>1</v>
      </c>
      <c r="C9" s="16"/>
      <c r="D9" s="16"/>
      <c r="E9" s="16"/>
      <c r="F9" s="17"/>
      <c r="G9" s="37" t="s">
        <v>85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35"/>
    </row>
    <row r="10" spans="2:21" s="11" customFormat="1">
      <c r="B10" s="29" t="s">
        <v>2</v>
      </c>
      <c r="C10" s="26"/>
      <c r="D10" s="26"/>
      <c r="E10" s="26"/>
      <c r="F10" s="27"/>
      <c r="G10" s="26" t="s">
        <v>115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32"/>
    </row>
    <row r="11" spans="2:21" s="11" customFormat="1">
      <c r="B11" s="29"/>
      <c r="C11" s="26"/>
      <c r="D11" s="26"/>
      <c r="E11" s="26"/>
      <c r="F11" s="27"/>
      <c r="G11" s="30" t="s">
        <v>114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32"/>
    </row>
    <row r="12" spans="2:21" s="11" customFormat="1" ht="15.75" thickBot="1">
      <c r="B12" s="23"/>
      <c r="C12" s="24"/>
      <c r="D12" s="24"/>
      <c r="E12" s="24"/>
      <c r="F12" s="25"/>
      <c r="G12" s="36" t="s">
        <v>121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33"/>
    </row>
    <row r="13" spans="2:21">
      <c r="B13" s="29" t="s">
        <v>33</v>
      </c>
      <c r="C13" s="26"/>
      <c r="D13" s="26"/>
      <c r="E13" s="26"/>
      <c r="F13" s="27"/>
      <c r="G13" s="26" t="s">
        <v>117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31"/>
    </row>
    <row r="14" spans="2:21" s="11" customFormat="1">
      <c r="B14" s="29"/>
      <c r="C14" s="26"/>
      <c r="D14" s="26"/>
      <c r="E14" s="26"/>
      <c r="F14" s="27"/>
      <c r="G14" s="73" t="s">
        <v>116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32"/>
    </row>
    <row r="15" spans="2:21" s="11" customFormat="1">
      <c r="B15" s="29"/>
      <c r="C15" s="26"/>
      <c r="D15" s="26"/>
      <c r="E15" s="26"/>
      <c r="F15" s="27"/>
      <c r="G15" s="30" t="s">
        <v>82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32"/>
    </row>
    <row r="16" spans="2:21" s="11" customFormat="1" ht="15.75" thickBot="1">
      <c r="B16" s="29"/>
      <c r="C16" s="26"/>
      <c r="D16" s="26"/>
      <c r="E16" s="26"/>
      <c r="F16" s="27"/>
      <c r="G16" s="30" t="s">
        <v>118</v>
      </c>
      <c r="H16" s="26"/>
      <c r="I16" s="131"/>
      <c r="J16" s="132" t="s">
        <v>204</v>
      </c>
      <c r="K16" s="132"/>
      <c r="L16" s="132"/>
      <c r="M16" s="132"/>
      <c r="N16" s="132"/>
      <c r="O16" s="132"/>
      <c r="P16" s="132"/>
      <c r="Q16" s="132"/>
      <c r="R16" s="133"/>
      <c r="S16" s="132"/>
      <c r="T16" s="132"/>
      <c r="U16" s="132"/>
    </row>
    <row r="17" spans="2:21">
      <c r="B17" s="20" t="s">
        <v>34</v>
      </c>
      <c r="C17" s="21"/>
      <c r="D17" s="21"/>
      <c r="E17" s="21"/>
      <c r="F17" s="22"/>
      <c r="G17" s="21" t="s">
        <v>83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31"/>
      <c r="S17" s="130"/>
      <c r="U17" s="129"/>
    </row>
    <row r="18" spans="2:21" s="11" customFormat="1">
      <c r="B18" s="29"/>
      <c r="C18" s="26"/>
      <c r="D18" s="26"/>
      <c r="E18" s="26"/>
      <c r="F18" s="27"/>
      <c r="G18" s="30" t="s">
        <v>120</v>
      </c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32"/>
    </row>
    <row r="19" spans="2:21" s="11" customFormat="1" ht="15.75" thickBot="1">
      <c r="B19" s="23"/>
      <c r="C19" s="24"/>
      <c r="D19" s="24"/>
      <c r="E19" s="24"/>
      <c r="F19" s="25"/>
      <c r="G19" s="36" t="s">
        <v>119</v>
      </c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33"/>
    </row>
    <row r="20" spans="2:21" ht="15.75" thickBot="1">
      <c r="B20" s="19" t="s">
        <v>43</v>
      </c>
      <c r="C20" s="16"/>
      <c r="D20" s="16"/>
      <c r="E20" s="16"/>
      <c r="F20" s="17"/>
      <c r="G20" s="16" t="s">
        <v>93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35"/>
    </row>
    <row r="21" spans="2:21" ht="15.75" thickBot="1">
      <c r="B21" s="19" t="s">
        <v>44</v>
      </c>
      <c r="C21" s="16"/>
      <c r="D21" s="16"/>
      <c r="E21" s="16"/>
      <c r="F21" s="17"/>
      <c r="G21" s="16" t="s">
        <v>56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35"/>
    </row>
    <row r="22" spans="2:21" ht="15.75" thickBot="1">
      <c r="B22" s="20" t="s">
        <v>5</v>
      </c>
      <c r="C22" s="21"/>
      <c r="D22" s="21"/>
      <c r="E22" s="21"/>
      <c r="F22" s="22"/>
      <c r="G22" s="21" t="s">
        <v>123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31"/>
    </row>
    <row r="23" spans="2:21" ht="15.75" thickBot="1">
      <c r="B23" s="19" t="s">
        <v>8</v>
      </c>
      <c r="C23" s="16"/>
      <c r="D23" s="16"/>
      <c r="E23" s="16"/>
      <c r="F23" s="17"/>
      <c r="G23" s="16" t="s">
        <v>57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35"/>
    </row>
    <row r="24" spans="2:21" ht="15.75" thickBot="1">
      <c r="B24" s="19" t="s">
        <v>9</v>
      </c>
      <c r="C24" s="16"/>
      <c r="D24" s="16"/>
      <c r="E24" s="16"/>
      <c r="F24" s="17"/>
      <c r="G24" s="16" t="s">
        <v>41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35"/>
    </row>
    <row r="25" spans="2:21" ht="15.75" thickBot="1">
      <c r="B25" s="20" t="s">
        <v>35</v>
      </c>
      <c r="C25" s="21"/>
      <c r="D25" s="21"/>
      <c r="E25" s="21"/>
      <c r="F25" s="22"/>
      <c r="G25" s="134" t="s">
        <v>125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31"/>
    </row>
    <row r="26" spans="2:21" s="11" customFormat="1" ht="15.75" thickBot="1">
      <c r="B26" s="20" t="s">
        <v>37</v>
      </c>
      <c r="C26" s="21"/>
      <c r="D26" s="21"/>
      <c r="E26" s="21"/>
      <c r="F26" s="22"/>
      <c r="G26" s="21" t="s">
        <v>226</v>
      </c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31"/>
    </row>
    <row r="27" spans="2:21" s="11" customFormat="1" ht="15.75" thickBot="1">
      <c r="B27" s="20" t="s">
        <v>79</v>
      </c>
      <c r="C27" s="21"/>
      <c r="D27" s="21"/>
      <c r="E27" s="21"/>
      <c r="F27" s="22"/>
      <c r="G27" s="21" t="s">
        <v>126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31"/>
    </row>
    <row r="28" spans="2:21" s="11" customFormat="1" ht="15.75" thickBot="1">
      <c r="B28" s="20" t="s">
        <v>38</v>
      </c>
      <c r="C28" s="21"/>
      <c r="D28" s="21"/>
      <c r="E28" s="21"/>
      <c r="F28" s="22"/>
      <c r="G28" s="121" t="s">
        <v>111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31"/>
    </row>
    <row r="29" spans="2:21" s="11" customFormat="1" ht="15.75" thickBot="1">
      <c r="B29" s="122" t="s">
        <v>81</v>
      </c>
      <c r="C29" s="16"/>
      <c r="D29" s="16"/>
      <c r="E29" s="16"/>
      <c r="F29" s="17"/>
      <c r="G29" s="123" t="s">
        <v>112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35"/>
    </row>
    <row r="30" spans="2:21">
      <c r="B30" s="34" t="s">
        <v>31</v>
      </c>
      <c r="C30" s="26"/>
      <c r="D30" s="26"/>
      <c r="E30" s="26"/>
      <c r="F30" s="27"/>
      <c r="G30" s="26" t="s">
        <v>58</v>
      </c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32"/>
    </row>
    <row r="31" spans="2:21" ht="15.75" thickBot="1">
      <c r="B31" s="28"/>
      <c r="C31" s="24"/>
      <c r="D31" s="24"/>
      <c r="E31" s="24"/>
      <c r="F31" s="25"/>
      <c r="G31" s="24" t="s">
        <v>59</v>
      </c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33"/>
    </row>
    <row r="32" spans="2:21" ht="15.75" thickBot="1">
      <c r="B32" s="125" t="s">
        <v>32</v>
      </c>
      <c r="C32" s="126"/>
      <c r="D32" s="126"/>
      <c r="E32" s="126"/>
      <c r="F32" s="127"/>
      <c r="G32" s="128" t="s">
        <v>113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33"/>
    </row>
    <row r="33" s="11" customFormat="1"/>
    <row r="34" ht="15" customHeight="1"/>
  </sheetData>
  <sheetProtection algorithmName="SHA-512" hashValue="ptmIdiUV332luW1d6uItA5RbWO2epmILZHGpr8WOqWHbHEmLzFVASoZXOs0oBHmfHwqezbtth1whXdIY42JPxA==" saltValue="eROKGzYdud8NGxb0htTuog==" spinCount="100000" sheet="1" objects="1" scenarios="1"/>
  <mergeCells count="2">
    <mergeCell ref="G7:R7"/>
    <mergeCell ref="J3:Q3"/>
  </mergeCells>
  <hyperlinks>
    <hyperlink ref="G7" r:id="rId1" xr:uid="{00000000-0004-0000-0100-000000000000}"/>
    <hyperlink ref="J3" r:id="rId2" xr:uid="{00000000-0004-0000-0100-000001000000}"/>
    <hyperlink ref="J16" r:id="rId3" xr:uid="{00000000-0004-0000-0100-000002000000}"/>
  </hyperlinks>
  <pageMargins left="0.25" right="0.25" top="0.75" bottom="0.75" header="0.3" footer="0.3"/>
  <pageSetup scale="49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49"/>
  <sheetViews>
    <sheetView showGridLines="0" zoomScale="75" zoomScaleNormal="75" workbookViewId="0"/>
  </sheetViews>
  <sheetFormatPr defaultRowHeight="15"/>
  <cols>
    <col min="1" max="1" width="47.5703125" style="11" customWidth="1"/>
    <col min="2" max="2" width="11.42578125" style="11" customWidth="1"/>
    <col min="3" max="3" width="25.7109375" style="11" customWidth="1"/>
    <col min="4" max="4" width="14.5703125" style="11" customWidth="1"/>
    <col min="5" max="7" width="23.140625" style="11" bestFit="1" customWidth="1"/>
    <col min="8" max="8" width="16.7109375" style="11" bestFit="1" customWidth="1"/>
    <col min="9" max="9" width="15.28515625" style="11" bestFit="1" customWidth="1"/>
    <col min="10" max="10" width="23.5703125" style="11" customWidth="1"/>
    <col min="11" max="13" width="9.140625" style="11"/>
    <col min="14" max="14" width="13.42578125" style="11" bestFit="1" customWidth="1"/>
    <col min="15" max="16384" width="9.140625" style="11"/>
  </cols>
  <sheetData>
    <row r="1" spans="1:14">
      <c r="A1" s="137" t="s">
        <v>128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4">
      <c r="A2" s="140" t="s">
        <v>129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9"/>
    </row>
    <row r="3" spans="1:14">
      <c r="A3" s="140" t="s">
        <v>130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9"/>
    </row>
    <row r="4" spans="1:14">
      <c r="A4" s="137" t="s">
        <v>131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9"/>
    </row>
    <row r="5" spans="1:14">
      <c r="A5" s="137" t="s">
        <v>132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9"/>
    </row>
    <row r="6" spans="1:14">
      <c r="A6" s="137" t="s">
        <v>133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9"/>
    </row>
    <row r="7" spans="1:14">
      <c r="A7" s="137" t="s">
        <v>222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9"/>
    </row>
    <row r="8" spans="1:14">
      <c r="A8" s="137" t="s">
        <v>223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9"/>
    </row>
    <row r="9" spans="1:14">
      <c r="A9" s="137" t="s">
        <v>224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9"/>
    </row>
    <row r="10" spans="1:14">
      <c r="A10" s="137" t="s">
        <v>134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9"/>
    </row>
    <row r="11" spans="1:14">
      <c r="A11" s="137" t="s">
        <v>135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9"/>
    </row>
    <row r="12" spans="1:14" ht="15.75" thickBot="1">
      <c r="A12" s="137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9"/>
    </row>
    <row r="13" spans="1:14">
      <c r="A13" s="142" t="s">
        <v>136</v>
      </c>
      <c r="B13" s="143" t="s">
        <v>137</v>
      </c>
      <c r="C13" s="143" t="s">
        <v>138</v>
      </c>
      <c r="D13" s="143" t="s">
        <v>139</v>
      </c>
      <c r="E13" s="143" t="s">
        <v>140</v>
      </c>
      <c r="F13" s="143" t="s">
        <v>141</v>
      </c>
      <c r="G13" s="143" t="s">
        <v>142</v>
      </c>
      <c r="H13" s="143" t="s">
        <v>143</v>
      </c>
      <c r="I13" s="143"/>
      <c r="J13" s="143"/>
      <c r="K13" s="143"/>
      <c r="L13" s="143"/>
      <c r="M13" s="143"/>
      <c r="N13" s="144"/>
    </row>
    <row r="14" spans="1:14">
      <c r="A14" s="145"/>
      <c r="B14" s="146" t="s">
        <v>144</v>
      </c>
      <c r="C14" s="147" t="s">
        <v>145</v>
      </c>
      <c r="D14" s="147" t="s">
        <v>145</v>
      </c>
      <c r="E14" s="147" t="s">
        <v>145</v>
      </c>
      <c r="F14" s="147" t="s">
        <v>145</v>
      </c>
      <c r="G14" s="146" t="s">
        <v>146</v>
      </c>
      <c r="H14" s="146" t="s">
        <v>146</v>
      </c>
      <c r="I14" s="146"/>
      <c r="J14" s="146"/>
      <c r="K14" s="146"/>
      <c r="L14" s="146"/>
      <c r="M14" s="146"/>
      <c r="N14" s="148"/>
    </row>
    <row r="15" spans="1:14" ht="15.75" thickBot="1">
      <c r="A15" s="149"/>
      <c r="B15" s="150" t="s">
        <v>147</v>
      </c>
      <c r="C15" s="150" t="s">
        <v>147</v>
      </c>
      <c r="D15" s="150" t="s">
        <v>147</v>
      </c>
      <c r="E15" s="150" t="s">
        <v>147</v>
      </c>
      <c r="F15" s="150" t="s">
        <v>176</v>
      </c>
      <c r="G15" s="150" t="s">
        <v>148</v>
      </c>
      <c r="H15" s="150" t="s">
        <v>148</v>
      </c>
      <c r="I15" s="150"/>
      <c r="J15" s="150"/>
      <c r="K15" s="150"/>
      <c r="L15" s="150"/>
      <c r="M15" s="150"/>
      <c r="N15" s="151"/>
    </row>
    <row r="16" spans="1:14">
      <c r="A16" s="142" t="s">
        <v>149</v>
      </c>
      <c r="B16" s="143" t="s">
        <v>137</v>
      </c>
      <c r="C16" s="152" t="s">
        <v>150</v>
      </c>
      <c r="D16" s="152" t="s">
        <v>151</v>
      </c>
      <c r="E16" s="152" t="s">
        <v>152</v>
      </c>
      <c r="F16" s="152" t="s">
        <v>153</v>
      </c>
      <c r="G16" s="152" t="s">
        <v>154</v>
      </c>
      <c r="H16" s="152" t="s">
        <v>155</v>
      </c>
      <c r="I16" s="152" t="s">
        <v>156</v>
      </c>
      <c r="J16" s="152" t="s">
        <v>157</v>
      </c>
      <c r="K16" s="152"/>
      <c r="L16" s="152"/>
      <c r="M16" s="152"/>
      <c r="N16" s="153"/>
    </row>
    <row r="17" spans="1:14">
      <c r="A17" s="154"/>
      <c r="B17" s="146" t="s">
        <v>158</v>
      </c>
      <c r="C17" s="147" t="s">
        <v>146</v>
      </c>
      <c r="D17" s="147" t="s">
        <v>145</v>
      </c>
      <c r="E17" s="147" t="s">
        <v>145</v>
      </c>
      <c r="F17" s="147" t="s">
        <v>145</v>
      </c>
      <c r="G17" s="147" t="s">
        <v>159</v>
      </c>
      <c r="H17" s="147" t="s">
        <v>145</v>
      </c>
      <c r="I17" s="147" t="s">
        <v>145</v>
      </c>
      <c r="J17" s="147" t="s">
        <v>160</v>
      </c>
      <c r="K17" s="147"/>
      <c r="L17" s="147"/>
      <c r="M17" s="147"/>
      <c r="N17" s="155"/>
    </row>
    <row r="18" spans="1:14" ht="15.75" thickBot="1">
      <c r="A18" s="149"/>
      <c r="B18" s="150" t="s">
        <v>147</v>
      </c>
      <c r="C18" s="150" t="s">
        <v>147</v>
      </c>
      <c r="D18" s="150" t="s">
        <v>147</v>
      </c>
      <c r="E18" s="150" t="s">
        <v>147</v>
      </c>
      <c r="F18" s="150" t="s">
        <v>147</v>
      </c>
      <c r="G18" s="150" t="s">
        <v>147</v>
      </c>
      <c r="H18" s="150" t="s">
        <v>148</v>
      </c>
      <c r="I18" s="150" t="s">
        <v>147</v>
      </c>
      <c r="J18" s="150" t="s">
        <v>148</v>
      </c>
      <c r="K18" s="150"/>
      <c r="L18" s="150"/>
      <c r="M18" s="150"/>
      <c r="N18" s="151"/>
    </row>
    <row r="19" spans="1:14">
      <c r="A19" s="142" t="s">
        <v>161</v>
      </c>
      <c r="B19" s="143" t="s">
        <v>137</v>
      </c>
      <c r="C19" s="143" t="s">
        <v>162</v>
      </c>
      <c r="D19" s="143" t="s">
        <v>163</v>
      </c>
      <c r="E19" s="143" t="s">
        <v>164</v>
      </c>
      <c r="F19" s="152" t="s">
        <v>165</v>
      </c>
      <c r="G19" s="143" t="s">
        <v>166</v>
      </c>
      <c r="H19" s="152" t="s">
        <v>167</v>
      </c>
      <c r="I19" s="152"/>
      <c r="J19" s="152"/>
      <c r="K19" s="152"/>
      <c r="L19" s="152"/>
      <c r="M19" s="152"/>
      <c r="N19" s="144"/>
    </row>
    <row r="20" spans="1:14">
      <c r="A20" s="145"/>
      <c r="B20" s="147" t="s">
        <v>168</v>
      </c>
      <c r="C20" s="146"/>
      <c r="D20" s="146"/>
      <c r="E20" s="147"/>
      <c r="F20" s="146"/>
      <c r="G20" s="146"/>
      <c r="H20" s="146"/>
      <c r="I20" s="146"/>
      <c r="J20" s="146"/>
      <c r="K20" s="146"/>
      <c r="L20" s="146"/>
      <c r="M20" s="146"/>
      <c r="N20" s="148"/>
    </row>
    <row r="21" spans="1:14" ht="15.75" thickBot="1">
      <c r="A21" s="149"/>
      <c r="B21" s="150" t="s">
        <v>147</v>
      </c>
      <c r="C21" s="150" t="s">
        <v>147</v>
      </c>
      <c r="D21" s="150" t="s">
        <v>148</v>
      </c>
      <c r="E21" s="150" t="s">
        <v>147</v>
      </c>
      <c r="F21" s="150" t="s">
        <v>148</v>
      </c>
      <c r="G21" s="150" t="s">
        <v>148</v>
      </c>
      <c r="H21" s="150" t="s">
        <v>148</v>
      </c>
      <c r="I21" s="150"/>
      <c r="J21" s="150"/>
      <c r="K21" s="150"/>
      <c r="L21" s="150"/>
      <c r="M21" s="150"/>
      <c r="N21" s="151"/>
    </row>
    <row r="22" spans="1:14">
      <c r="A22" s="142" t="s">
        <v>169</v>
      </c>
      <c r="B22" s="143" t="s">
        <v>137</v>
      </c>
      <c r="C22" s="143" t="s">
        <v>170</v>
      </c>
      <c r="D22" s="143" t="s">
        <v>171</v>
      </c>
      <c r="E22" s="143" t="s">
        <v>139</v>
      </c>
      <c r="F22" s="152" t="s">
        <v>172</v>
      </c>
      <c r="G22" s="143" t="s">
        <v>173</v>
      </c>
      <c r="H22" s="143" t="s">
        <v>164</v>
      </c>
      <c r="I22" s="152" t="s">
        <v>174</v>
      </c>
      <c r="J22" s="152"/>
      <c r="K22" s="152"/>
      <c r="L22" s="152"/>
      <c r="M22" s="152"/>
      <c r="N22" s="153"/>
    </row>
    <row r="23" spans="1:14">
      <c r="A23" s="145"/>
      <c r="B23" s="146">
        <v>4</v>
      </c>
      <c r="C23" s="147" t="s">
        <v>145</v>
      </c>
      <c r="D23" s="146" t="s">
        <v>146</v>
      </c>
      <c r="E23" s="147" t="s">
        <v>145</v>
      </c>
      <c r="F23" s="146"/>
      <c r="G23" s="147" t="s">
        <v>145</v>
      </c>
      <c r="H23" s="147" t="s">
        <v>145</v>
      </c>
      <c r="I23" s="147" t="s">
        <v>175</v>
      </c>
      <c r="J23" s="147"/>
      <c r="K23" s="147"/>
      <c r="L23" s="147"/>
      <c r="M23" s="147"/>
      <c r="N23" s="148"/>
    </row>
    <row r="24" spans="1:14" ht="15.75" thickBot="1">
      <c r="A24" s="149"/>
      <c r="B24" s="150" t="s">
        <v>147</v>
      </c>
      <c r="C24" s="150" t="s">
        <v>147</v>
      </c>
      <c r="D24" s="150" t="s">
        <v>148</v>
      </c>
      <c r="E24" s="150" t="s">
        <v>147</v>
      </c>
      <c r="F24" s="150" t="s">
        <v>148</v>
      </c>
      <c r="G24" s="150" t="s">
        <v>200</v>
      </c>
      <c r="H24" s="150" t="s">
        <v>200</v>
      </c>
      <c r="I24" s="150" t="s">
        <v>148</v>
      </c>
      <c r="J24" s="150"/>
      <c r="K24" s="150"/>
      <c r="L24" s="150"/>
      <c r="M24" s="150"/>
      <c r="N24" s="151"/>
    </row>
    <row r="25" spans="1:14">
      <c r="A25" s="142" t="s">
        <v>177</v>
      </c>
      <c r="B25" s="143" t="s">
        <v>137</v>
      </c>
      <c r="C25" s="143" t="s">
        <v>170</v>
      </c>
      <c r="D25" s="143" t="s">
        <v>178</v>
      </c>
      <c r="E25" s="143" t="s">
        <v>139</v>
      </c>
      <c r="F25" s="143" t="s">
        <v>156</v>
      </c>
      <c r="G25" s="143" t="s">
        <v>179</v>
      </c>
      <c r="H25" s="143" t="s">
        <v>180</v>
      </c>
      <c r="I25" s="143"/>
      <c r="J25" s="143"/>
      <c r="K25" s="143"/>
      <c r="L25" s="143"/>
      <c r="M25" s="143"/>
      <c r="N25" s="144"/>
    </row>
    <row r="26" spans="1:14">
      <c r="A26" s="145"/>
      <c r="B26" s="146" t="s">
        <v>181</v>
      </c>
      <c r="C26" s="147" t="s">
        <v>205</v>
      </c>
      <c r="D26" s="146" t="s">
        <v>146</v>
      </c>
      <c r="E26" s="147" t="s">
        <v>145</v>
      </c>
      <c r="F26" s="147" t="s">
        <v>145</v>
      </c>
      <c r="G26" s="146" t="s">
        <v>146</v>
      </c>
      <c r="H26" s="146" t="s">
        <v>146</v>
      </c>
      <c r="I26" s="146"/>
      <c r="J26" s="146"/>
      <c r="K26" s="146"/>
      <c r="L26" s="146"/>
      <c r="M26" s="146"/>
      <c r="N26" s="148"/>
    </row>
    <row r="27" spans="1:14" ht="15.75" thickBot="1">
      <c r="A27" s="149"/>
      <c r="B27" s="150" t="s">
        <v>147</v>
      </c>
      <c r="C27" s="150" t="s">
        <v>148</v>
      </c>
      <c r="D27" s="150" t="s">
        <v>147</v>
      </c>
      <c r="E27" s="150" t="s">
        <v>147</v>
      </c>
      <c r="F27" s="150" t="s">
        <v>147</v>
      </c>
      <c r="G27" s="150" t="s">
        <v>148</v>
      </c>
      <c r="H27" s="150" t="s">
        <v>148</v>
      </c>
      <c r="I27" s="150"/>
      <c r="J27" s="150"/>
      <c r="K27" s="150"/>
      <c r="L27" s="150"/>
      <c r="M27" s="150"/>
      <c r="N27" s="151"/>
    </row>
    <row r="28" spans="1:14">
      <c r="A28" s="142" t="s">
        <v>182</v>
      </c>
      <c r="B28" s="143" t="s">
        <v>137</v>
      </c>
      <c r="C28" s="143" t="s">
        <v>206</v>
      </c>
      <c r="D28" s="143" t="s">
        <v>139</v>
      </c>
      <c r="E28" s="143" t="s">
        <v>207</v>
      </c>
      <c r="F28" s="143" t="s">
        <v>170</v>
      </c>
      <c r="G28" s="152" t="s">
        <v>208</v>
      </c>
      <c r="H28" s="152" t="s">
        <v>209</v>
      </c>
      <c r="I28" s="143" t="s">
        <v>210</v>
      </c>
      <c r="J28" s="143" t="s">
        <v>154</v>
      </c>
      <c r="K28" s="143" t="s">
        <v>178</v>
      </c>
      <c r="L28" s="143" t="s">
        <v>211</v>
      </c>
      <c r="M28" s="143" t="s">
        <v>212</v>
      </c>
      <c r="N28" s="144" t="s">
        <v>213</v>
      </c>
    </row>
    <row r="29" spans="1:14">
      <c r="A29" s="145"/>
      <c r="B29" s="146" t="s">
        <v>184</v>
      </c>
      <c r="C29" s="147" t="s">
        <v>145</v>
      </c>
      <c r="D29" s="147" t="s">
        <v>146</v>
      </c>
      <c r="E29" s="147" t="s">
        <v>145</v>
      </c>
      <c r="F29" s="147" t="s">
        <v>145</v>
      </c>
      <c r="G29" s="146" t="s">
        <v>145</v>
      </c>
      <c r="H29" s="146" t="s">
        <v>146</v>
      </c>
      <c r="I29" s="146" t="s">
        <v>146</v>
      </c>
      <c r="J29" s="146" t="s">
        <v>214</v>
      </c>
      <c r="K29" s="146" t="s">
        <v>160</v>
      </c>
      <c r="L29" s="146" t="s">
        <v>214</v>
      </c>
      <c r="M29" s="146" t="s">
        <v>214</v>
      </c>
      <c r="N29" s="148" t="s">
        <v>214</v>
      </c>
    </row>
    <row r="30" spans="1:14" ht="15.75" thickBot="1">
      <c r="A30" s="149"/>
      <c r="B30" s="150" t="s">
        <v>147</v>
      </c>
      <c r="C30" s="150" t="s">
        <v>147</v>
      </c>
      <c r="D30" s="150" t="s">
        <v>147</v>
      </c>
      <c r="E30" s="150" t="s">
        <v>147</v>
      </c>
      <c r="F30" s="150" t="s">
        <v>147</v>
      </c>
      <c r="G30" s="150" t="s">
        <v>147</v>
      </c>
      <c r="H30" s="150" t="s">
        <v>215</v>
      </c>
      <c r="I30" s="150" t="s">
        <v>215</v>
      </c>
      <c r="J30" s="150" t="s">
        <v>215</v>
      </c>
      <c r="K30" s="150" t="s">
        <v>215</v>
      </c>
      <c r="L30" s="150" t="s">
        <v>215</v>
      </c>
      <c r="M30" s="150" t="s">
        <v>215</v>
      </c>
      <c r="N30" s="151" t="s">
        <v>215</v>
      </c>
    </row>
    <row r="31" spans="1:14">
      <c r="A31" s="142" t="s">
        <v>185</v>
      </c>
      <c r="B31" s="143" t="s">
        <v>137</v>
      </c>
      <c r="C31" s="143" t="s">
        <v>139</v>
      </c>
      <c r="D31" s="143" t="s">
        <v>183</v>
      </c>
      <c r="E31" s="143" t="s">
        <v>170</v>
      </c>
      <c r="F31" s="143" t="s">
        <v>141</v>
      </c>
      <c r="G31" s="152" t="s">
        <v>186</v>
      </c>
      <c r="H31" s="152" t="s">
        <v>187</v>
      </c>
      <c r="I31" s="143"/>
      <c r="J31" s="143"/>
      <c r="K31" s="143"/>
      <c r="L31" s="143"/>
      <c r="M31" s="143"/>
      <c r="N31" s="144"/>
    </row>
    <row r="32" spans="1:14">
      <c r="A32" s="145"/>
      <c r="B32" s="146" t="s">
        <v>188</v>
      </c>
      <c r="C32" s="147" t="s">
        <v>145</v>
      </c>
      <c r="D32" s="147" t="s">
        <v>145</v>
      </c>
      <c r="E32" s="147" t="s">
        <v>159</v>
      </c>
      <c r="F32" s="147" t="s">
        <v>145</v>
      </c>
      <c r="G32" s="146" t="s">
        <v>146</v>
      </c>
      <c r="H32" s="146" t="s">
        <v>146</v>
      </c>
      <c r="I32" s="146"/>
      <c r="J32" s="146"/>
      <c r="K32" s="146"/>
      <c r="L32" s="146"/>
      <c r="M32" s="146"/>
      <c r="N32" s="148"/>
    </row>
    <row r="33" spans="1:14" ht="15.75" thickBot="1">
      <c r="A33" s="149"/>
      <c r="B33" s="150" t="s">
        <v>147</v>
      </c>
      <c r="C33" s="150" t="s">
        <v>147</v>
      </c>
      <c r="D33" s="150" t="s">
        <v>147</v>
      </c>
      <c r="E33" s="150" t="s">
        <v>147</v>
      </c>
      <c r="F33" s="150" t="s">
        <v>148</v>
      </c>
      <c r="G33" s="150" t="s">
        <v>148</v>
      </c>
      <c r="H33" s="150" t="s">
        <v>148</v>
      </c>
      <c r="I33" s="150"/>
      <c r="J33" s="150"/>
      <c r="K33" s="150"/>
      <c r="L33" s="150"/>
      <c r="M33" s="150"/>
      <c r="N33" s="151"/>
    </row>
    <row r="34" spans="1:14">
      <c r="A34" s="142" t="s">
        <v>189</v>
      </c>
      <c r="B34" s="143" t="s">
        <v>137</v>
      </c>
      <c r="C34" s="143" t="s">
        <v>170</v>
      </c>
      <c r="D34" s="143" t="s">
        <v>139</v>
      </c>
      <c r="E34" s="143" t="s">
        <v>164</v>
      </c>
      <c r="F34" s="152" t="s">
        <v>190</v>
      </c>
      <c r="G34" s="152" t="s">
        <v>191</v>
      </c>
      <c r="H34" s="143"/>
      <c r="I34" s="143"/>
      <c r="J34" s="143"/>
      <c r="K34" s="143"/>
      <c r="L34" s="143"/>
      <c r="M34" s="143"/>
      <c r="N34" s="144"/>
    </row>
    <row r="35" spans="1:14">
      <c r="A35" s="145"/>
      <c r="B35" s="146" t="s">
        <v>192</v>
      </c>
      <c r="C35" s="147" t="s">
        <v>145</v>
      </c>
      <c r="D35" s="147" t="s">
        <v>145</v>
      </c>
      <c r="E35" s="147" t="s">
        <v>145</v>
      </c>
      <c r="F35" s="147" t="s">
        <v>145</v>
      </c>
      <c r="G35" s="146" t="s">
        <v>146</v>
      </c>
      <c r="H35" s="146"/>
      <c r="I35" s="146"/>
      <c r="J35" s="146"/>
      <c r="K35" s="146"/>
      <c r="L35" s="146"/>
      <c r="M35" s="146"/>
      <c r="N35" s="148"/>
    </row>
    <row r="36" spans="1:14" ht="15.75" thickBot="1">
      <c r="A36" s="149"/>
      <c r="B36" s="150" t="s">
        <v>147</v>
      </c>
      <c r="C36" s="150" t="s">
        <v>147</v>
      </c>
      <c r="D36" s="150" t="s">
        <v>147</v>
      </c>
      <c r="E36" s="150" t="s">
        <v>147</v>
      </c>
      <c r="F36" s="150" t="s">
        <v>147</v>
      </c>
      <c r="G36" s="150" t="s">
        <v>193</v>
      </c>
      <c r="H36" s="150"/>
      <c r="I36" s="150"/>
      <c r="J36" s="150"/>
      <c r="K36" s="150"/>
      <c r="L36" s="150"/>
      <c r="M36" s="150"/>
      <c r="N36" s="151"/>
    </row>
    <row r="37" spans="1:14">
      <c r="A37" s="142" t="s">
        <v>194</v>
      </c>
      <c r="B37" s="143" t="s">
        <v>137</v>
      </c>
      <c r="C37" s="152" t="s">
        <v>195</v>
      </c>
      <c r="D37" s="143" t="s">
        <v>139</v>
      </c>
      <c r="E37" s="143" t="s">
        <v>173</v>
      </c>
      <c r="F37" s="143" t="s">
        <v>164</v>
      </c>
      <c r="G37" s="152" t="s">
        <v>196</v>
      </c>
      <c r="H37" s="152" t="s">
        <v>174</v>
      </c>
      <c r="I37" s="152" t="s">
        <v>172</v>
      </c>
      <c r="J37" s="152"/>
      <c r="K37" s="152"/>
      <c r="L37" s="152"/>
      <c r="M37" s="152"/>
      <c r="N37" s="153"/>
    </row>
    <row r="38" spans="1:14">
      <c r="A38" s="145"/>
      <c r="B38" s="146" t="s">
        <v>197</v>
      </c>
      <c r="C38" s="147" t="s">
        <v>159</v>
      </c>
      <c r="D38" s="147" t="s">
        <v>145</v>
      </c>
      <c r="E38" s="147" t="s">
        <v>145</v>
      </c>
      <c r="F38" s="147" t="s">
        <v>159</v>
      </c>
      <c r="G38" s="146" t="s">
        <v>146</v>
      </c>
      <c r="H38" s="146" t="s">
        <v>146</v>
      </c>
      <c r="I38" s="147" t="s">
        <v>175</v>
      </c>
      <c r="J38" s="147"/>
      <c r="K38" s="147"/>
      <c r="L38" s="147"/>
      <c r="M38" s="147"/>
      <c r="N38" s="148"/>
    </row>
    <row r="39" spans="1:14" ht="15.75" thickBot="1">
      <c r="A39" s="149"/>
      <c r="B39" s="150" t="s">
        <v>147</v>
      </c>
      <c r="C39" s="150" t="s">
        <v>147</v>
      </c>
      <c r="D39" s="150" t="s">
        <v>148</v>
      </c>
      <c r="E39" s="150" t="s">
        <v>148</v>
      </c>
      <c r="F39" s="150" t="s">
        <v>147</v>
      </c>
      <c r="G39" s="150" t="s">
        <v>148</v>
      </c>
      <c r="H39" s="150" t="s">
        <v>148</v>
      </c>
      <c r="I39" s="150" t="s">
        <v>148</v>
      </c>
      <c r="J39" s="150"/>
      <c r="K39" s="150"/>
      <c r="L39" s="150"/>
      <c r="M39" s="150"/>
      <c r="N39" s="151"/>
    </row>
    <row r="40" spans="1:14">
      <c r="A40" s="142" t="s">
        <v>198</v>
      </c>
      <c r="B40" s="143" t="s">
        <v>137</v>
      </c>
      <c r="C40" s="152" t="s">
        <v>216</v>
      </c>
      <c r="D40" s="143" t="s">
        <v>139</v>
      </c>
      <c r="E40" s="143" t="s">
        <v>207</v>
      </c>
      <c r="F40" s="143" t="s">
        <v>170</v>
      </c>
      <c r="G40" s="152" t="s">
        <v>156</v>
      </c>
      <c r="H40" s="152" t="s">
        <v>209</v>
      </c>
      <c r="I40" s="152" t="s">
        <v>217</v>
      </c>
      <c r="J40" s="152" t="s">
        <v>218</v>
      </c>
      <c r="K40" s="152" t="s">
        <v>219</v>
      </c>
      <c r="L40" s="152" t="s">
        <v>220</v>
      </c>
      <c r="M40" s="152" t="s">
        <v>212</v>
      </c>
      <c r="N40" s="153" t="s">
        <v>213</v>
      </c>
    </row>
    <row r="41" spans="1:14">
      <c r="A41" s="145"/>
      <c r="B41" s="146" t="s">
        <v>199</v>
      </c>
      <c r="C41" s="147" t="s">
        <v>145</v>
      </c>
      <c r="D41" s="147" t="s">
        <v>145</v>
      </c>
      <c r="E41" s="147" t="s">
        <v>160</v>
      </c>
      <c r="F41" s="147" t="s">
        <v>145</v>
      </c>
      <c r="G41" s="146" t="s">
        <v>145</v>
      </c>
      <c r="H41" s="146" t="s">
        <v>146</v>
      </c>
      <c r="I41" s="147" t="s">
        <v>175</v>
      </c>
      <c r="J41" s="147" t="s">
        <v>214</v>
      </c>
      <c r="K41" s="147" t="s">
        <v>160</v>
      </c>
      <c r="L41" s="147" t="s">
        <v>214</v>
      </c>
      <c r="M41" s="147" t="s">
        <v>160</v>
      </c>
      <c r="N41" s="148" t="s">
        <v>221</v>
      </c>
    </row>
    <row r="42" spans="1:14" ht="15.75" thickBot="1">
      <c r="A42" s="149"/>
      <c r="B42" s="150" t="s">
        <v>147</v>
      </c>
      <c r="C42" s="150" t="s">
        <v>147</v>
      </c>
      <c r="D42" s="150" t="s">
        <v>147</v>
      </c>
      <c r="E42" s="150" t="s">
        <v>147</v>
      </c>
      <c r="F42" s="150" t="s">
        <v>147</v>
      </c>
      <c r="G42" s="150" t="s">
        <v>147</v>
      </c>
      <c r="H42" s="150" t="s">
        <v>215</v>
      </c>
      <c r="I42" s="150" t="s">
        <v>215</v>
      </c>
      <c r="J42" s="150" t="s">
        <v>215</v>
      </c>
      <c r="K42" s="150" t="s">
        <v>215</v>
      </c>
      <c r="L42" s="150" t="s">
        <v>215</v>
      </c>
      <c r="M42" s="150" t="s">
        <v>215</v>
      </c>
      <c r="N42" s="151" t="s">
        <v>215</v>
      </c>
    </row>
    <row r="43" spans="1:14">
      <c r="A43" s="142" t="s">
        <v>201</v>
      </c>
      <c r="B43" s="143" t="s">
        <v>137</v>
      </c>
      <c r="C43" s="152" t="s">
        <v>206</v>
      </c>
      <c r="D43" s="143" t="s">
        <v>139</v>
      </c>
      <c r="E43" s="143" t="s">
        <v>207</v>
      </c>
      <c r="F43" s="143" t="s">
        <v>170</v>
      </c>
      <c r="G43" s="152" t="s">
        <v>208</v>
      </c>
      <c r="H43" s="152" t="s">
        <v>209</v>
      </c>
      <c r="I43" s="152" t="s">
        <v>154</v>
      </c>
      <c r="J43" s="152" t="s">
        <v>178</v>
      </c>
      <c r="K43" s="152" t="s">
        <v>211</v>
      </c>
      <c r="L43" s="152" t="s">
        <v>212</v>
      </c>
      <c r="M43" s="152" t="s">
        <v>213</v>
      </c>
      <c r="N43" s="153"/>
    </row>
    <row r="44" spans="1:14">
      <c r="A44" s="145"/>
      <c r="B44" s="146" t="s">
        <v>147</v>
      </c>
      <c r="C44" s="147" t="s">
        <v>145</v>
      </c>
      <c r="D44" s="147" t="s">
        <v>146</v>
      </c>
      <c r="E44" s="147" t="s">
        <v>145</v>
      </c>
      <c r="F44" s="147" t="s">
        <v>145</v>
      </c>
      <c r="G44" s="146" t="s">
        <v>145</v>
      </c>
      <c r="H44" s="146" t="s">
        <v>145</v>
      </c>
      <c r="I44" s="147" t="s">
        <v>146</v>
      </c>
      <c r="J44" s="147" t="s">
        <v>160</v>
      </c>
      <c r="K44" s="147" t="s">
        <v>160</v>
      </c>
      <c r="L44" s="147" t="s">
        <v>160</v>
      </c>
      <c r="M44" s="147" t="s">
        <v>221</v>
      </c>
      <c r="N44" s="148"/>
    </row>
    <row r="45" spans="1:14" ht="15.75" thickBot="1">
      <c r="A45" s="149"/>
      <c r="B45" s="150" t="s">
        <v>147</v>
      </c>
      <c r="C45" s="150" t="s">
        <v>147</v>
      </c>
      <c r="D45" s="150" t="s">
        <v>147</v>
      </c>
      <c r="E45" s="150" t="s">
        <v>147</v>
      </c>
      <c r="F45" s="150" t="s">
        <v>147</v>
      </c>
      <c r="G45" s="150" t="s">
        <v>147</v>
      </c>
      <c r="H45" s="150" t="s">
        <v>215</v>
      </c>
      <c r="I45" s="150" t="s">
        <v>215</v>
      </c>
      <c r="J45" s="150" t="s">
        <v>215</v>
      </c>
      <c r="K45" s="150" t="s">
        <v>215</v>
      </c>
      <c r="L45" s="150" t="s">
        <v>215</v>
      </c>
      <c r="M45" s="150" t="s">
        <v>215</v>
      </c>
      <c r="N45" s="151"/>
    </row>
    <row r="46" spans="1:14">
      <c r="A46" s="138"/>
      <c r="B46" s="138"/>
      <c r="C46" s="138"/>
      <c r="D46" s="138"/>
      <c r="E46" s="138"/>
      <c r="F46" s="138"/>
      <c r="G46" s="138"/>
      <c r="H46" s="138"/>
      <c r="I46" s="138"/>
      <c r="J46" s="138"/>
      <c r="K46" s="138"/>
    </row>
    <row r="47" spans="1:14">
      <c r="B47" s="138"/>
      <c r="C47" s="138"/>
      <c r="D47" s="138"/>
      <c r="E47" s="138"/>
      <c r="F47" s="138"/>
      <c r="G47" s="138"/>
      <c r="H47" s="138"/>
      <c r="I47" s="138"/>
      <c r="J47" s="138"/>
      <c r="K47" s="138"/>
    </row>
    <row r="48" spans="1:14">
      <c r="B48" s="139"/>
      <c r="C48" s="139"/>
      <c r="D48" s="139"/>
      <c r="E48" s="139"/>
      <c r="F48" s="139"/>
      <c r="G48" s="139"/>
      <c r="H48" s="139"/>
      <c r="I48" s="139"/>
      <c r="J48" s="139"/>
      <c r="K48" s="139"/>
    </row>
    <row r="49" spans="2:11">
      <c r="B49" s="139"/>
      <c r="C49" s="139"/>
      <c r="D49" s="139"/>
      <c r="E49" s="139"/>
      <c r="F49" s="139"/>
      <c r="G49" s="139"/>
      <c r="H49" s="139"/>
      <c r="I49" s="139"/>
      <c r="J49" s="139"/>
      <c r="K49" s="139"/>
    </row>
  </sheetData>
  <sheetProtection algorithmName="SHA-512" hashValue="sgeSrjk20vpMkvOqKiwZmXi9OsF+quyRLsTBDxRMSi84daazT2s6gDdTFCTEGufuXFj8Jrcl5TJM4lRKr1b8nw==" saltValue="/iNbJ96/XeK00S0RYWiTuA==" spinCount="100000" sheet="1" objects="1" scenarios="1"/>
  <pageMargins left="0.7" right="0.7" top="0.75" bottom="0.75" header="0.3" footer="0.3"/>
  <pageSetup scale="5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B2"/>
  <sheetViews>
    <sheetView showGridLines="0" workbookViewId="0">
      <pane ySplit="2" topLeftCell="A3" activePane="bottomLeft" state="frozen"/>
      <selection pane="bottomLeft"/>
    </sheetView>
  </sheetViews>
  <sheetFormatPr defaultRowHeight="15"/>
  <cols>
    <col min="1" max="6" width="9.140625" style="63"/>
    <col min="7" max="7" width="15.42578125" style="63" customWidth="1"/>
    <col min="8" max="8" width="24.42578125" style="63" customWidth="1"/>
    <col min="9" max="16384" width="9.140625" style="63"/>
  </cols>
  <sheetData>
    <row r="2" spans="2:2" ht="15.75">
      <c r="B2" s="141" t="s">
        <v>110</v>
      </c>
    </row>
  </sheetData>
  <sheetProtection algorithmName="SHA-512" hashValue="LjWCHylrVZQJDsRehHnbAIKd/hAOA2wW83te2WukEOk0/9JKzu+lL4xbC6WSCF3mInCSZXT3J/cB875OBP2F/g==" saltValue="zlqbGN0YjgCaOYDk1i4ZMA==" spinCount="100000" sheet="1" objects="1" scenarios="1"/>
  <pageMargins left="0.7" right="0.7" top="0.75" bottom="0.75" header="0.3" footer="0.3"/>
  <pageSetup orientation="portrait" verticalDpi="1200" r:id="rId1"/>
  <drawing r:id="rId2"/>
  <legacyDrawing r:id="rId3"/>
  <oleObjects>
    <mc:AlternateContent xmlns:mc="http://schemas.openxmlformats.org/markup-compatibility/2006">
      <mc:Choice Requires="x14">
        <oleObject progId="Visio.Drawing.15" shapeId="4097" r:id="rId4">
          <objectPr defaultSize="0" autoPict="0" r:id="rId5">
            <anchor moveWithCells="1" sizeWithCells="1">
              <from>
                <xdr:col>1</xdr:col>
                <xdr:colOff>0</xdr:colOff>
                <xdr:row>2</xdr:row>
                <xdr:rowOff>0</xdr:rowOff>
              </from>
              <to>
                <xdr:col>9</xdr:col>
                <xdr:colOff>276225</xdr:colOff>
                <xdr:row>30</xdr:row>
                <xdr:rowOff>57150</xdr:rowOff>
              </to>
            </anchor>
          </objectPr>
        </oleObject>
      </mc:Choice>
      <mc:Fallback>
        <oleObject progId="Visio.Drawing.15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C38"/>
  <sheetViews>
    <sheetView showGridLines="0" zoomScale="80" zoomScaleNormal="80" workbookViewId="0"/>
  </sheetViews>
  <sheetFormatPr defaultRowHeight="18" customHeight="1"/>
  <cols>
    <col min="1" max="1" width="3.140625" style="79" customWidth="1"/>
    <col min="2" max="2" width="15.7109375" style="79" customWidth="1"/>
    <col min="3" max="3" width="55.7109375" style="79" customWidth="1"/>
    <col min="4" max="4" width="24.7109375" style="79" customWidth="1"/>
    <col min="5" max="5" width="15.140625" style="79" customWidth="1"/>
    <col min="6" max="6" width="25.42578125" style="79" customWidth="1"/>
    <col min="7" max="7" width="11.28515625" style="79" customWidth="1"/>
    <col min="8" max="8" width="21.5703125" style="79" customWidth="1"/>
    <col min="9" max="9" width="33.28515625" style="79" bestFit="1" customWidth="1"/>
    <col min="10" max="10" width="45.7109375" style="79" customWidth="1"/>
    <col min="11" max="14" width="15.7109375" style="79" customWidth="1"/>
    <col min="15" max="15" width="9.140625" style="79"/>
    <col min="16" max="16" width="18.42578125" style="79" hidden="1" customWidth="1"/>
    <col min="17" max="17" width="8" style="79" hidden="1" customWidth="1"/>
    <col min="18" max="18" width="1.7109375" style="79" hidden="1" customWidth="1"/>
    <col min="19" max="19" width="28.7109375" style="79" hidden="1" customWidth="1"/>
    <col min="20" max="20" width="28.28515625" style="79" hidden="1" customWidth="1"/>
    <col min="21" max="21" width="1.7109375" style="79" hidden="1" customWidth="1"/>
    <col min="22" max="22" width="3.5703125" style="80" hidden="1" customWidth="1"/>
    <col min="23" max="23" width="12" style="81" hidden="1" customWidth="1"/>
    <col min="24" max="24" width="11.140625" style="80" hidden="1" customWidth="1"/>
    <col min="25" max="25" width="1.7109375" style="82" hidden="1" customWidth="1"/>
    <col min="26" max="26" width="12" style="79" hidden="1" customWidth="1"/>
    <col min="27" max="27" width="1.7109375" style="79" hidden="1" customWidth="1"/>
    <col min="28" max="28" width="24.7109375" style="79" hidden="1" customWidth="1"/>
    <col min="29" max="16384" width="9.140625" style="79"/>
  </cols>
  <sheetData>
    <row r="1" spans="1:28" ht="18" customHeight="1">
      <c r="A1" s="78"/>
    </row>
    <row r="2" spans="1:28" ht="18" customHeight="1">
      <c r="C2" s="228" t="s">
        <v>27</v>
      </c>
      <c r="D2" s="228"/>
      <c r="E2" s="228"/>
      <c r="F2" s="228"/>
      <c r="G2" s="83"/>
      <c r="H2" s="83"/>
      <c r="K2" s="229" t="s">
        <v>26</v>
      </c>
      <c r="L2" s="229"/>
      <c r="M2" s="229" t="str">
        <f ca="1">($T$19-1)&amp;" "&amp;"-"&amp;" "&amp;$T$19</f>
        <v>2022 - 2023</v>
      </c>
      <c r="N2" s="229"/>
    </row>
    <row r="3" spans="1:28" ht="18" customHeight="1">
      <c r="C3" s="230" t="s">
        <v>28</v>
      </c>
      <c r="D3" s="230"/>
      <c r="E3" s="230"/>
      <c r="F3" s="230"/>
      <c r="G3" s="84"/>
      <c r="H3" s="84"/>
    </row>
    <row r="4" spans="1:28" ht="18" customHeight="1">
      <c r="C4" s="85"/>
      <c r="D4" s="85"/>
      <c r="E4" s="85"/>
      <c r="F4" s="85"/>
      <c r="G4" s="84"/>
      <c r="H4" s="84"/>
      <c r="P4" s="86"/>
      <c r="Q4" s="86"/>
      <c r="S4" s="86"/>
      <c r="T4" s="86"/>
      <c r="Z4" s="87"/>
    </row>
    <row r="5" spans="1:28" ht="18" customHeight="1">
      <c r="K5" s="231" t="s">
        <v>65</v>
      </c>
      <c r="L5" s="231"/>
      <c r="M5" s="231" t="s">
        <v>71</v>
      </c>
      <c r="N5" s="231"/>
      <c r="P5" s="86" t="s">
        <v>21</v>
      </c>
      <c r="Q5" s="86" t="s">
        <v>25</v>
      </c>
      <c r="S5" s="86" t="s">
        <v>43</v>
      </c>
      <c r="T5" s="86" t="s">
        <v>44</v>
      </c>
      <c r="V5" s="220" t="s">
        <v>78</v>
      </c>
      <c r="W5" s="220"/>
      <c r="X5" s="220"/>
      <c r="Z5" s="88" t="s">
        <v>77</v>
      </c>
      <c r="AB5" s="88" t="s">
        <v>89</v>
      </c>
    </row>
    <row r="6" spans="1:28" ht="18" customHeight="1">
      <c r="B6" s="89" t="s">
        <v>45</v>
      </c>
    </row>
    <row r="7" spans="1:28" ht="18" customHeight="1">
      <c r="B7" s="89" t="s">
        <v>91</v>
      </c>
    </row>
    <row r="8" spans="1:28" ht="18" customHeight="1">
      <c r="B8" s="89" t="s">
        <v>90</v>
      </c>
      <c r="P8" s="90" t="s">
        <v>11</v>
      </c>
      <c r="Q8" s="90">
        <v>1</v>
      </c>
      <c r="S8" s="90" t="s">
        <v>46</v>
      </c>
      <c r="T8" s="90" t="s">
        <v>94</v>
      </c>
      <c r="V8" s="90">
        <v>1</v>
      </c>
      <c r="W8" s="91">
        <v>43480</v>
      </c>
      <c r="X8" s="90" t="s">
        <v>66</v>
      </c>
      <c r="Y8" s="92"/>
      <c r="Z8" s="93">
        <f ca="1">TODAY()</f>
        <v>44749</v>
      </c>
      <c r="AB8" s="91">
        <v>43235</v>
      </c>
    </row>
    <row r="9" spans="1:28" s="94" customFormat="1" ht="18" customHeight="1">
      <c r="B9" s="221"/>
      <c r="C9" s="223" t="s">
        <v>0</v>
      </c>
      <c r="D9" s="215" t="s">
        <v>1</v>
      </c>
      <c r="E9" s="215" t="s">
        <v>2</v>
      </c>
      <c r="F9" s="215" t="s">
        <v>3</v>
      </c>
      <c r="G9" s="215" t="s">
        <v>4</v>
      </c>
      <c r="H9" s="226" t="s">
        <v>43</v>
      </c>
      <c r="I9" s="226" t="s">
        <v>44</v>
      </c>
      <c r="J9" s="223" t="s">
        <v>42</v>
      </c>
      <c r="K9" s="215" t="s">
        <v>8</v>
      </c>
      <c r="L9" s="215"/>
      <c r="M9" s="215" t="s">
        <v>9</v>
      </c>
      <c r="N9" s="216"/>
      <c r="P9" s="90" t="s">
        <v>12</v>
      </c>
      <c r="Q9" s="90">
        <v>2</v>
      </c>
      <c r="R9" s="79"/>
      <c r="S9" s="90" t="s">
        <v>53</v>
      </c>
      <c r="T9" s="90" t="s">
        <v>95</v>
      </c>
      <c r="V9" s="90">
        <v>2</v>
      </c>
      <c r="W9" s="91">
        <v>43511</v>
      </c>
      <c r="X9" s="90" t="s">
        <v>67</v>
      </c>
      <c r="Y9" s="92"/>
      <c r="Z9" s="90"/>
    </row>
    <row r="10" spans="1:28" s="94" customFormat="1" ht="18" customHeight="1">
      <c r="B10" s="222"/>
      <c r="C10" s="224"/>
      <c r="D10" s="225"/>
      <c r="E10" s="225"/>
      <c r="F10" s="225"/>
      <c r="G10" s="225"/>
      <c r="H10" s="227"/>
      <c r="I10" s="227"/>
      <c r="J10" s="224"/>
      <c r="K10" s="95" t="s">
        <v>6</v>
      </c>
      <c r="L10" s="95" t="s">
        <v>7</v>
      </c>
      <c r="M10" s="95" t="s">
        <v>6</v>
      </c>
      <c r="N10" s="96" t="s">
        <v>7</v>
      </c>
      <c r="P10" s="90" t="s">
        <v>13</v>
      </c>
      <c r="Q10" s="90"/>
      <c r="R10" s="79"/>
      <c r="S10" s="90" t="s">
        <v>54</v>
      </c>
      <c r="T10" s="90" t="s">
        <v>96</v>
      </c>
      <c r="V10" s="90">
        <v>3</v>
      </c>
      <c r="W10" s="91">
        <v>43539</v>
      </c>
      <c r="X10" s="90" t="s">
        <v>68</v>
      </c>
      <c r="Y10" s="92"/>
      <c r="Z10" s="90"/>
    </row>
    <row r="11" spans="1:28" ht="18" customHeight="1">
      <c r="B11" s="97">
        <v>1</v>
      </c>
      <c r="C11" s="98" t="s">
        <v>97</v>
      </c>
      <c r="D11" s="98" t="s">
        <v>13</v>
      </c>
      <c r="E11" s="99">
        <v>1</v>
      </c>
      <c r="F11" s="100">
        <v>440323</v>
      </c>
      <c r="G11" s="101">
        <v>69085</v>
      </c>
      <c r="H11" s="98"/>
      <c r="I11" s="98" t="s">
        <v>62</v>
      </c>
      <c r="J11" s="98" t="s">
        <v>98</v>
      </c>
      <c r="K11" s="102">
        <v>2156</v>
      </c>
      <c r="L11" s="102"/>
      <c r="M11" s="103"/>
      <c r="N11" s="104"/>
      <c r="P11" s="90" t="s">
        <v>14</v>
      </c>
      <c r="Q11" s="90"/>
      <c r="S11" s="90" t="s">
        <v>47</v>
      </c>
      <c r="T11" s="90" t="s">
        <v>60</v>
      </c>
      <c r="V11" s="90">
        <v>4</v>
      </c>
      <c r="W11" s="91">
        <v>43570</v>
      </c>
      <c r="X11" s="90" t="s">
        <v>69</v>
      </c>
      <c r="Y11" s="92"/>
      <c r="Z11" s="90"/>
    </row>
    <row r="12" spans="1:28" ht="18" customHeight="1">
      <c r="B12" s="97">
        <v>2</v>
      </c>
      <c r="C12" s="98" t="s">
        <v>99</v>
      </c>
      <c r="D12" s="98" t="s">
        <v>17</v>
      </c>
      <c r="E12" s="99">
        <v>1</v>
      </c>
      <c r="F12" s="100">
        <v>445186</v>
      </c>
      <c r="G12" s="101">
        <v>69085</v>
      </c>
      <c r="H12" s="98" t="s">
        <v>52</v>
      </c>
      <c r="I12" s="98"/>
      <c r="J12" s="98" t="s">
        <v>100</v>
      </c>
      <c r="K12" s="102"/>
      <c r="L12" s="102">
        <v>2156</v>
      </c>
      <c r="M12" s="103"/>
      <c r="N12" s="104"/>
      <c r="P12" s="90" t="s">
        <v>15</v>
      </c>
      <c r="Q12" s="90"/>
      <c r="S12" s="90" t="s">
        <v>48</v>
      </c>
      <c r="T12" s="90" t="s">
        <v>101</v>
      </c>
      <c r="V12" s="90">
        <v>5</v>
      </c>
      <c r="W12" s="91">
        <v>43600</v>
      </c>
      <c r="X12" s="90" t="s">
        <v>70</v>
      </c>
      <c r="Y12" s="92"/>
      <c r="Z12" s="90"/>
    </row>
    <row r="13" spans="1:28" ht="18" customHeight="1">
      <c r="B13" s="97">
        <v>3</v>
      </c>
      <c r="C13" s="98"/>
      <c r="D13" s="98"/>
      <c r="E13" s="99"/>
      <c r="F13" s="100"/>
      <c r="G13" s="101"/>
      <c r="H13" s="98"/>
      <c r="I13" s="98"/>
      <c r="J13" s="98"/>
      <c r="K13" s="102"/>
      <c r="L13" s="102"/>
      <c r="M13" s="103"/>
      <c r="N13" s="104"/>
      <c r="P13" s="90" t="s">
        <v>16</v>
      </c>
      <c r="Q13" s="90"/>
      <c r="S13" s="90" t="s">
        <v>49</v>
      </c>
      <c r="T13" s="90" t="s">
        <v>61</v>
      </c>
      <c r="V13" s="90">
        <v>7</v>
      </c>
      <c r="W13" s="91">
        <v>43296</v>
      </c>
      <c r="X13" s="90" t="s">
        <v>71</v>
      </c>
      <c r="Y13" s="92"/>
      <c r="Z13" s="90"/>
    </row>
    <row r="14" spans="1:28" ht="18" customHeight="1">
      <c r="B14" s="97">
        <v>4</v>
      </c>
      <c r="C14" s="98"/>
      <c r="D14" s="98"/>
      <c r="E14" s="99"/>
      <c r="F14" s="100"/>
      <c r="G14" s="101"/>
      <c r="H14" s="98"/>
      <c r="I14" s="98"/>
      <c r="J14" s="98"/>
      <c r="K14" s="102"/>
      <c r="L14" s="102"/>
      <c r="M14" s="103"/>
      <c r="N14" s="104"/>
      <c r="P14" s="90" t="s">
        <v>17</v>
      </c>
      <c r="Q14" s="90"/>
      <c r="S14" s="90" t="s">
        <v>50</v>
      </c>
      <c r="T14" s="90" t="s">
        <v>102</v>
      </c>
      <c r="V14" s="90">
        <v>8</v>
      </c>
      <c r="W14" s="91">
        <v>43327</v>
      </c>
      <c r="X14" s="90" t="s">
        <v>72</v>
      </c>
      <c r="Y14" s="92"/>
      <c r="Z14" s="90"/>
    </row>
    <row r="15" spans="1:28" ht="18" customHeight="1">
      <c r="B15" s="97">
        <v>5</v>
      </c>
      <c r="C15" s="98"/>
      <c r="D15" s="98"/>
      <c r="E15" s="99"/>
      <c r="F15" s="100"/>
      <c r="G15" s="101"/>
      <c r="H15" s="98"/>
      <c r="I15" s="98"/>
      <c r="J15" s="98"/>
      <c r="K15" s="102"/>
      <c r="L15" s="102"/>
      <c r="M15" s="103"/>
      <c r="N15" s="104"/>
      <c r="P15" s="90" t="s">
        <v>18</v>
      </c>
      <c r="Q15" s="90"/>
      <c r="S15" s="90" t="s">
        <v>51</v>
      </c>
      <c r="T15" s="90" t="s">
        <v>103</v>
      </c>
      <c r="V15" s="90">
        <v>9</v>
      </c>
      <c r="W15" s="91">
        <v>43358</v>
      </c>
      <c r="X15" s="90" t="s">
        <v>73</v>
      </c>
      <c r="Y15" s="92"/>
      <c r="Z15" s="90"/>
    </row>
    <row r="16" spans="1:28" ht="18" customHeight="1">
      <c r="B16" s="97">
        <v>6</v>
      </c>
      <c r="C16" s="98"/>
      <c r="D16" s="98"/>
      <c r="E16" s="99"/>
      <c r="F16" s="100"/>
      <c r="G16" s="101"/>
      <c r="H16" s="98"/>
      <c r="I16" s="98"/>
      <c r="J16" s="98"/>
      <c r="K16" s="102"/>
      <c r="L16" s="102"/>
      <c r="M16" s="103"/>
      <c r="N16" s="104"/>
      <c r="P16" s="90" t="s">
        <v>19</v>
      </c>
      <c r="Q16" s="90"/>
      <c r="S16" s="90" t="s">
        <v>52</v>
      </c>
      <c r="T16" s="90" t="s">
        <v>62</v>
      </c>
      <c r="V16" s="90">
        <v>10</v>
      </c>
      <c r="W16" s="91">
        <v>43388</v>
      </c>
      <c r="X16" s="90" t="s">
        <v>74</v>
      </c>
      <c r="Y16" s="92"/>
      <c r="Z16" s="90"/>
    </row>
    <row r="17" spans="2:29" ht="18" customHeight="1">
      <c r="B17" s="97">
        <v>7</v>
      </c>
      <c r="C17" s="98"/>
      <c r="D17" s="98"/>
      <c r="E17" s="99"/>
      <c r="F17" s="100"/>
      <c r="G17" s="101"/>
      <c r="H17" s="98"/>
      <c r="I17" s="98"/>
      <c r="J17" s="98"/>
      <c r="K17" s="102"/>
      <c r="L17" s="102"/>
      <c r="M17" s="103"/>
      <c r="N17" s="104"/>
      <c r="P17" s="90" t="s">
        <v>20</v>
      </c>
      <c r="Q17" s="90"/>
      <c r="V17" s="90">
        <v>11</v>
      </c>
      <c r="W17" s="91">
        <v>43419</v>
      </c>
      <c r="X17" s="90" t="s">
        <v>75</v>
      </c>
      <c r="Y17" s="92"/>
      <c r="Z17" s="90"/>
    </row>
    <row r="18" spans="2:29" ht="18" customHeight="1">
      <c r="B18" s="97">
        <v>8</v>
      </c>
      <c r="C18" s="98"/>
      <c r="D18" s="98"/>
      <c r="E18" s="99"/>
      <c r="F18" s="100"/>
      <c r="G18" s="101"/>
      <c r="H18" s="98"/>
      <c r="I18" s="98"/>
      <c r="J18" s="98"/>
      <c r="K18" s="102"/>
      <c r="L18" s="102"/>
      <c r="M18" s="103"/>
      <c r="N18" s="104"/>
      <c r="P18" s="90"/>
      <c r="Q18" s="90"/>
      <c r="V18" s="90">
        <v>12</v>
      </c>
      <c r="W18" s="91">
        <v>43445</v>
      </c>
      <c r="X18" s="90" t="s">
        <v>76</v>
      </c>
      <c r="Y18" s="92"/>
      <c r="Z18" s="90"/>
    </row>
    <row r="19" spans="2:29" ht="18" customHeight="1">
      <c r="B19" s="97">
        <v>9</v>
      </c>
      <c r="C19" s="98"/>
      <c r="D19" s="98"/>
      <c r="E19" s="99"/>
      <c r="F19" s="100"/>
      <c r="G19" s="101"/>
      <c r="H19" s="98"/>
      <c r="I19" s="98"/>
      <c r="J19" s="98"/>
      <c r="K19" s="102"/>
      <c r="L19" s="102"/>
      <c r="M19" s="103"/>
      <c r="N19" s="104"/>
      <c r="P19" s="90"/>
      <c r="Q19" s="90"/>
      <c r="S19" s="90" t="s">
        <v>39</v>
      </c>
      <c r="T19" s="90">
        <f ca="1">IF(TodaysDate&lt;=May,YEAR(May),YEAR(TodaysDate)+1)</f>
        <v>2023</v>
      </c>
      <c r="Y19" s="92"/>
      <c r="Z19" s="90"/>
    </row>
    <row r="20" spans="2:29" ht="18" customHeight="1">
      <c r="B20" s="97">
        <v>10</v>
      </c>
      <c r="C20" s="98"/>
      <c r="D20" s="98"/>
      <c r="E20" s="99"/>
      <c r="F20" s="100"/>
      <c r="G20" s="101"/>
      <c r="H20" s="98"/>
      <c r="I20" s="98"/>
      <c r="J20" s="98"/>
      <c r="K20" s="102"/>
      <c r="L20" s="102"/>
      <c r="M20" s="103"/>
      <c r="N20" s="104"/>
      <c r="P20" s="90"/>
      <c r="Q20" s="90"/>
    </row>
    <row r="21" spans="2:29" ht="18" customHeight="1">
      <c r="B21" s="157" t="s">
        <v>86</v>
      </c>
      <c r="C21" s="158"/>
      <c r="D21" s="75"/>
      <c r="E21" s="41"/>
      <c r="F21" s="47"/>
      <c r="G21" s="48"/>
      <c r="H21" s="166"/>
      <c r="I21" s="166"/>
      <c r="J21" s="49"/>
      <c r="K21" s="50"/>
      <c r="L21" s="50"/>
      <c r="M21" s="51"/>
      <c r="N21" s="52"/>
      <c r="P21" s="90"/>
      <c r="Q21" s="90"/>
      <c r="AA21" s="81"/>
      <c r="AB21" s="80"/>
      <c r="AC21" s="105"/>
    </row>
    <row r="22" spans="2:29" ht="18" customHeight="1">
      <c r="B22" s="159"/>
      <c r="C22" s="160"/>
      <c r="D22" s="75"/>
      <c r="E22" s="41"/>
      <c r="F22" s="47"/>
      <c r="G22" s="48"/>
      <c r="H22" s="166"/>
      <c r="I22" s="166"/>
      <c r="J22" s="49"/>
      <c r="K22" s="50"/>
      <c r="L22" s="50"/>
      <c r="M22" s="51"/>
      <c r="N22" s="52"/>
      <c r="P22" s="90"/>
      <c r="Q22" s="90"/>
      <c r="AA22" s="81"/>
      <c r="AB22" s="80"/>
    </row>
    <row r="23" spans="2:29" ht="18" customHeight="1">
      <c r="B23" s="159"/>
      <c r="C23" s="160"/>
      <c r="D23" s="75"/>
      <c r="E23" s="41"/>
      <c r="F23" s="47"/>
      <c r="G23" s="48"/>
      <c r="H23" s="166"/>
      <c r="I23" s="166"/>
      <c r="J23" s="49"/>
      <c r="K23" s="50"/>
      <c r="L23" s="50"/>
      <c r="M23" s="51"/>
      <c r="N23" s="52"/>
      <c r="P23" s="90"/>
      <c r="Q23" s="90"/>
      <c r="AA23" s="81"/>
      <c r="AB23" s="80"/>
    </row>
    <row r="24" spans="2:29" ht="18" customHeight="1">
      <c r="B24" s="161"/>
      <c r="C24" s="162"/>
      <c r="D24" s="75"/>
      <c r="E24" s="41"/>
      <c r="F24" s="47"/>
      <c r="G24" s="48"/>
      <c r="H24" s="166"/>
      <c r="I24" s="166"/>
      <c r="J24" s="49"/>
      <c r="K24" s="50"/>
      <c r="L24" s="50"/>
      <c r="M24" s="51"/>
      <c r="N24" s="52"/>
      <c r="P24" s="90"/>
      <c r="Q24" s="90"/>
      <c r="AA24" s="81"/>
      <c r="AB24" s="80"/>
    </row>
    <row r="25" spans="2:29" ht="18" customHeight="1">
      <c r="B25" s="106" t="s">
        <v>10</v>
      </c>
      <c r="C25" s="107" t="s">
        <v>104</v>
      </c>
      <c r="D25" s="217" t="s">
        <v>22</v>
      </c>
      <c r="E25" s="217"/>
      <c r="F25" s="108">
        <v>1234567890</v>
      </c>
      <c r="G25" s="217" t="s">
        <v>23</v>
      </c>
      <c r="H25" s="217"/>
      <c r="I25" s="218" t="s">
        <v>105</v>
      </c>
      <c r="J25" s="219"/>
      <c r="K25" s="109">
        <f>SUBTOTAL(9,K11:K24)</f>
        <v>2156</v>
      </c>
      <c r="L25" s="109">
        <f>SUBTOTAL(9,L11:L24)</f>
        <v>2156</v>
      </c>
      <c r="M25" s="109">
        <f>SUBTOTAL(9,M11:M24)</f>
        <v>0</v>
      </c>
      <c r="N25" s="110">
        <f>SUBTOTAL(9,N11:N24)</f>
        <v>0</v>
      </c>
      <c r="P25" s="90"/>
      <c r="Q25" s="90"/>
      <c r="AA25" s="81"/>
      <c r="AB25" s="80"/>
    </row>
    <row r="26" spans="2:29" ht="18" customHeight="1">
      <c r="B26" s="111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3"/>
      <c r="P26" s="90"/>
      <c r="Q26" s="90"/>
    </row>
    <row r="27" spans="2:29" ht="18" customHeight="1">
      <c r="B27" s="11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3"/>
    </row>
    <row r="28" spans="2:29" ht="18" customHeight="1">
      <c r="B28" s="114" t="s">
        <v>24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3"/>
    </row>
    <row r="29" spans="2:29" ht="18" customHeight="1">
      <c r="B29" s="200" t="s">
        <v>106</v>
      </c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2"/>
    </row>
    <row r="30" spans="2:29" ht="18" customHeight="1">
      <c r="B30" s="203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5"/>
    </row>
    <row r="31" spans="2:29" ht="18" customHeight="1">
      <c r="B31" s="203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5"/>
    </row>
    <row r="32" spans="2:29" ht="18" customHeight="1">
      <c r="B32" s="206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8"/>
    </row>
    <row r="33" spans="2:14" ht="18" customHeight="1"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3"/>
    </row>
    <row r="34" spans="2:14" ht="18" customHeight="1">
      <c r="B34" s="114" t="s">
        <v>107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3"/>
    </row>
    <row r="35" spans="2:14" ht="18" customHeight="1">
      <c r="B35" s="114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3"/>
    </row>
    <row r="36" spans="2:14" ht="18" customHeight="1">
      <c r="B36" s="115" t="s">
        <v>63</v>
      </c>
      <c r="C36" s="116"/>
      <c r="D36" s="112"/>
      <c r="E36" s="112"/>
      <c r="F36" s="112"/>
      <c r="G36" s="112"/>
      <c r="H36" s="112"/>
      <c r="I36" s="117" t="s">
        <v>80</v>
      </c>
      <c r="J36" s="209" t="s">
        <v>108</v>
      </c>
      <c r="K36" s="210"/>
      <c r="L36" s="211"/>
      <c r="M36" s="112"/>
      <c r="N36" s="113"/>
    </row>
    <row r="37" spans="2:14" ht="18" customHeight="1">
      <c r="B37" s="115" t="s">
        <v>64</v>
      </c>
      <c r="C37" s="115"/>
      <c r="D37" s="112"/>
      <c r="E37" s="112"/>
      <c r="F37" s="112"/>
      <c r="G37" s="112"/>
      <c r="H37" s="112"/>
      <c r="I37" s="117" t="s">
        <v>84</v>
      </c>
      <c r="J37" s="212">
        <v>2345678910</v>
      </c>
      <c r="K37" s="213"/>
      <c r="L37" s="214"/>
      <c r="M37" s="112"/>
      <c r="N37" s="113"/>
    </row>
    <row r="38" spans="2:14" ht="18" customHeight="1">
      <c r="B38" s="118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20"/>
    </row>
  </sheetData>
  <sheetProtection algorithmName="SHA-512" hashValue="LvbMgLmSpfn3zFQITirTlSGXsBYm5z7+YNM0M9K3kALSx+lbbYXtGsBil6X03yK2ZYRF8gXkDAKWzKcNysvYeQ==" saltValue="niCJDouXCy2QXBgD8kjsxA==" spinCount="100000" sheet="1" objects="1" scenarios="1"/>
  <mergeCells count="26">
    <mergeCell ref="C2:F2"/>
    <mergeCell ref="K2:L2"/>
    <mergeCell ref="M2:N2"/>
    <mergeCell ref="C3:F3"/>
    <mergeCell ref="K5:L5"/>
    <mergeCell ref="M5:N5"/>
    <mergeCell ref="V5:X5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B29:N32"/>
    <mergeCell ref="J36:L36"/>
    <mergeCell ref="J37:L37"/>
    <mergeCell ref="K9:L9"/>
    <mergeCell ref="M9:N9"/>
    <mergeCell ref="B21:C24"/>
    <mergeCell ref="H21:I24"/>
    <mergeCell ref="D25:E25"/>
    <mergeCell ref="G25:H25"/>
    <mergeCell ref="I25:J25"/>
  </mergeCells>
  <dataValidations count="14">
    <dataValidation type="list" allowBlank="1" showInputMessage="1" showErrorMessage="1" errorTitle="Loc 2 !" error="Please Use the Appropriate Location from the Dropdown List." sqref="E11:E24" xr:uid="{00000000-0002-0000-0400-000000000000}">
      <formula1>$Q$7:$Q$9</formula1>
    </dataValidation>
    <dataValidation type="list" allowBlank="1" showInputMessage="1" showErrorMessage="1" errorTitle="Loc 1 !" error="Please Choose the Appropriate Campus from the Dropdown List." sqref="D11:D24" xr:uid="{00000000-0002-0000-0400-000001000000}">
      <formula1>$P$7:$P$17</formula1>
    </dataValidation>
    <dataValidation type="textLength" operator="equal" allowBlank="1" showInputMessage="1" showErrorMessage="1" errorTitle="Phone Number Format !" error="Input numbers including area code, but no parentheses or hyphens, it's already formatted as a phone number format - The text length should equal 10 characters." promptTitle="Approver's Phone Number" prompt="Please input the Approver's Phone Number." sqref="J37:L37" xr:uid="{00000000-0002-0000-0400-000002000000}">
      <formula1>10</formula1>
    </dataValidation>
    <dataValidation allowBlank="1" showInputMessage="1" showErrorMessage="1" promptTitle="Email Address" prompt="Please enter the Preparer's email address" sqref="I25:J25" xr:uid="{00000000-0002-0000-0400-000003000000}"/>
    <dataValidation allowBlank="1" showInputMessage="1" showErrorMessage="1" promptTitle="Preparer's Full Name" prompt="Please input the Preparer's Full Name." sqref="C25" xr:uid="{00000000-0002-0000-0400-000004000000}"/>
    <dataValidation allowBlank="1" promptTitle="Date" sqref="M5" xr:uid="{00000000-0002-0000-0400-000005000000}"/>
    <dataValidation allowBlank="1" showInputMessage="1" showErrorMessage="1" promptTitle="Approver's Full Name" prompt="Please input the Approver's Full Name." sqref="J36" xr:uid="{00000000-0002-0000-0400-000006000000}"/>
    <dataValidation type="list" showInputMessage="1" showErrorMessage="1" errorTitle="UC Davis Object Consolidation !" error="Please Use the Appropriate UC Davis Object Consolidation from the Dropdown List." sqref="I11:I20" xr:uid="{00000000-0002-0000-0400-000007000000}">
      <formula1>$T$6:$T$16</formula1>
    </dataValidation>
    <dataValidation type="list" showInputMessage="1" showErrorMessage="1" errorTitle="Other UC Object Consolidation !" error="Please Use the Appropriate UC Object Consolidation from the Dropdown List." sqref="H11:H20" xr:uid="{00000000-0002-0000-0400-000008000000}">
      <formula1>$S$6:$S$16</formula1>
    </dataValidation>
    <dataValidation type="decimal" allowBlank="1" showInputMessage="1" showErrorMessage="1" errorTitle="Error !" error="Amount needs to be positive (no negative amounts are allowed)." sqref="K11:N24" xr:uid="{00000000-0002-0000-0400-000009000000}">
      <formula1>0</formula1>
      <formula2>9999999999</formula2>
    </dataValidation>
    <dataValidation allowBlank="1" showInputMessage="1" showErrorMessage="1" promptTitle="Local Chart String" prompt="Make sure the data entered matches the local string for the campus - For more info, refer to the &quot;Local Chart String&quot; Tab." sqref="J11:J20" xr:uid="{00000000-0002-0000-0400-00000A000000}"/>
    <dataValidation type="textLength" operator="equal" allowBlank="1" showInputMessage="1" showErrorMessage="1" errorTitle="UC Fund Characters !" error="UC Fund needs to be 5 characters." sqref="G11:G24" xr:uid="{00000000-0002-0000-0400-00000B000000}">
      <formula1>5</formula1>
    </dataValidation>
    <dataValidation type="textLength" operator="equal" allowBlank="1" showInputMessage="1" showErrorMessage="1" errorTitle="UC Account Characters !" error="UC Account needs to be 6 characters." sqref="F11:F24" xr:uid="{00000000-0002-0000-0400-00000C000000}">
      <formula1>6</formula1>
    </dataValidation>
    <dataValidation type="textLength" operator="equal" allowBlank="1" showInputMessage="1" showErrorMessage="1" errorTitle="Phone Number Format !" error="Input numbers including area code, but no parentheses or hyphens, it's already formatted as a phone number format - The text length should equal 10 characters." promptTitle="Phone #" prompt="Please enter the Preparer's phone number" sqref="F25" xr:uid="{00000000-0002-0000-0400-00000D000000}">
      <formula1>10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Check Box 2">
              <controlPr defaultSize="0" autoFill="0" autoLine="0" autoPict="0">
                <anchor>
                  <from>
                    <xdr:col>2</xdr:col>
                    <xdr:colOff>2409825</xdr:colOff>
                    <xdr:row>34</xdr:row>
                    <xdr:rowOff>152400</xdr:rowOff>
                  </from>
                  <to>
                    <xdr:col>2</xdr:col>
                    <xdr:colOff>2686050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>
                  <from>
                    <xdr:col>2</xdr:col>
                    <xdr:colOff>2381250</xdr:colOff>
                    <xdr:row>36</xdr:row>
                    <xdr:rowOff>0</xdr:rowOff>
                  </from>
                  <to>
                    <xdr:col>2</xdr:col>
                    <xdr:colOff>2657475</xdr:colOff>
                    <xdr:row>37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15</vt:i4>
      </vt:variant>
    </vt:vector>
  </HeadingPairs>
  <TitlesOfParts>
    <vt:vector size="20" baseType="lpstr">
      <vt:lpstr>ITF Form</vt:lpstr>
      <vt:lpstr>Instructions</vt:lpstr>
      <vt:lpstr>UC Local Chart String</vt:lpstr>
      <vt:lpstr>ITF Process</vt:lpstr>
      <vt:lpstr>Form Example</vt:lpstr>
      <vt:lpstr>April</vt:lpstr>
      <vt:lpstr>August</vt:lpstr>
      <vt:lpstr>December</vt:lpstr>
      <vt:lpstr>February</vt:lpstr>
      <vt:lpstr>ITFDeadlines</vt:lpstr>
      <vt:lpstr>January</vt:lpstr>
      <vt:lpstr>July</vt:lpstr>
      <vt:lpstr>LastFiscalYr</vt:lpstr>
      <vt:lpstr>March</vt:lpstr>
      <vt:lpstr>May</vt:lpstr>
      <vt:lpstr>November</vt:lpstr>
      <vt:lpstr>October</vt:lpstr>
      <vt:lpstr>Instructions!Print_Area</vt:lpstr>
      <vt:lpstr>September</vt:lpstr>
      <vt:lpstr>TodaysDate</vt:lpstr>
    </vt:vector>
  </TitlesOfParts>
  <Company>A&amp;FS, UC Davis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H Tazi</dc:creator>
  <cp:lastModifiedBy>Jana Joyce Z Shalko</cp:lastModifiedBy>
  <cp:lastPrinted>2019-01-17T23:20:59Z</cp:lastPrinted>
  <dcterms:created xsi:type="dcterms:W3CDTF">2013-10-07T20:34:49Z</dcterms:created>
  <dcterms:modified xsi:type="dcterms:W3CDTF">2022-07-08T01:15:05Z</dcterms:modified>
</cp:coreProperties>
</file>